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Доходы!$F$107</definedName>
    <definedName name="LAST_CELL" localSheetId="2">Источники!#REF!</definedName>
    <definedName name="LAST_CELL" localSheetId="1">Расходы!$F$154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Доходы!$A$107</definedName>
    <definedName name="REND_1" localSheetId="2">Источники!$A$23</definedName>
    <definedName name="REND_1" localSheetId="1">Расходы!$A$155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</calcChain>
</file>

<file path=xl/sharedStrings.xml><?xml version="1.0" encoding="utf-8"?>
<sst xmlns="http://schemas.openxmlformats.org/spreadsheetml/2006/main" count="860" uniqueCount="452">
  <si>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</si>
  <si>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</si>
  <si>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</si>
  <si>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</si>
  <si>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</si>
  <si>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</si>
  <si>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</si>
  <si>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</si>
  <si>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</si>
  <si>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</si>
  <si>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</si>
  <si>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</si>
  <si>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</si>
  <si>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</si>
  <si>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</si>
  <si>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</si>
  <si>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Никольское городское поселение</t>
  </si>
  <si>
    <t>Единица измерения: руб.</t>
  </si>
  <si>
    <t>75093775</t>
  </si>
  <si>
    <t>014</t>
  </si>
  <si>
    <t>41648108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</si>
  <si>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</si>
  <si>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</si>
  <si>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</si>
  <si>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</si>
  <si>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</si>
  <si>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</si>
  <si>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</si>
  <si>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</si>
  <si>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</si>
  <si>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</si>
  <si>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</si>
  <si>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</si>
  <si>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</si>
  <si>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</si>
  <si>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</si>
  <si>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</si>
  <si>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</si>
  <si>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</si>
  <si>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</si>
  <si>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</si>
  <si>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</si>
  <si>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</si>
  <si>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</si>
  <si>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</si>
  <si>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</si>
  <si>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</si>
  <si>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</si>
  <si>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</si>
  <si>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</si>
  <si>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</si>
  <si>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</si>
  <si>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</si>
  <si>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</si>
  <si>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</si>
  <si>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</si>
  <si>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</si>
  <si>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</si>
  <si>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</si>
  <si>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</si>
  <si>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</si>
  <si>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</si>
  <si>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</si>
  <si>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</si>
  <si>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</si>
  <si>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</si>
  <si>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</si>
  <si>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</si>
  <si>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</si>
  <si>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</si>
  <si>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</si>
  <si>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</si>
  <si>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</si>
  <si>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</si>
  <si>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</si>
  <si>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</si>
  <si>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</si>
  <si>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</si>
  <si>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</si>
  <si>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</si>
  <si>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</si>
  <si>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</si>
  <si>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</si>
  <si>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</si>
  <si>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</si>
  <si>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</si>
  <si>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</si>
  <si>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</si>
  <si>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</si>
  <si>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</si>
  <si>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</si>
  <si>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</si>
  <si>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</si>
  <si>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</si>
  <si>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</si>
  <si>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</si>
  <si>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</si>
  <si>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</si>
  <si>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</si>
  <si>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</si>
  <si>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</si>
  <si>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</si>
  <si>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</si>
  <si>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</si>
  <si>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</si>
  <si>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</si>
  <si>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</si>
  <si>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</si>
  <si>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</si>
  <si>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</si>
  <si>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</si>
  <si>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</si>
  <si>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</si>
  <si>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</si>
  <si>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</si>
  <si>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</si>
  <si>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</si>
  <si>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</si>
  <si>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</si>
  <si>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</si>
  <si>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</si>
  <si>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</si>
  <si>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</si>
  <si>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</si>
  <si>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</si>
  <si>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</si>
  <si>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</si>
  <si>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</si>
  <si>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</si>
  <si>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</si>
  <si>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</si>
  <si>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</si>
  <si>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</si>
  <si>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</si>
  <si>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</si>
  <si>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</si>
  <si>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</si>
  <si>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</si>
  <si>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</si>
  <si>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</si>
  <si>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</si>
  <si>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</si>
  <si>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</si>
  <si>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</si>
  <si>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</si>
  <si>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</si>
  <si>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</si>
  <si>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</si>
  <si>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</si>
  <si>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</si>
  <si>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</si>
  <si>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</si>
  <si>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</si>
  <si>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</si>
  <si>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</si>
  <si>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</si>
  <si>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</si>
  <si>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</si>
  <si>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</si>
  <si>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</si>
  <si>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</si>
  <si>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</si>
  <si>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</si>
  <si>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</si>
  <si>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</si>
  <si>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</si>
  <si>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</si>
  <si>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000 11607010130000140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</si>
  <si>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</si>
  <si>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</si>
  <si>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</si>
  <si>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</si>
  <si>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</si>
  <si>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</si>
  <si>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</si>
  <si>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</si>
  <si>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</si>
  <si>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</si>
  <si>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</si>
  <si>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</si>
  <si>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</si>
  <si>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</si>
  <si>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</si>
  <si>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</si>
  <si>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</si>
  <si>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</si>
  <si>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</si>
  <si>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</si>
  <si>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</si>
  <si>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</si>
  <si>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</si>
  <si>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</si>
  <si>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</si>
  <si>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</si>
  <si>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</si>
  <si>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</si>
  <si>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</si>
  <si>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</si>
  <si>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</si>
  <si>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</si>
  <si>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</si>
  <si>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</si>
  <si>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</si>
  <si>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</si>
  <si>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</si>
  <si>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</si>
  <si>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</si>
  <si>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</si>
  <si>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</si>
  <si>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</si>
  <si>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</si>
  <si>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</si>
  <si>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</si>
  <si>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</si>
  <si>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</si>
  <si>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</si>
  <si>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</si>
  <si>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</si>
  <si>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</si>
  <si>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</si>
  <si>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</si>
  <si>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014 0104 0000000000 100 </t>
  </si>
  <si>
    <t>Закупка товаров, работ и услуг для обеспечения государственных (муниципальных) нужд</t>
  </si>
  <si>
    <t xml:space="preserve">014 0104 0000000000 200 </t>
  </si>
  <si>
    <t>Межбюджетные трансферты</t>
  </si>
  <si>
    <t xml:space="preserve">014 0104 0000000000 500 </t>
  </si>
  <si>
    <t>Иные бюджетные ассигнования</t>
  </si>
  <si>
    <t xml:space="preserve">014 0104 0000000000 800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</si>
  <si>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</si>
  <si>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</si>
  <si>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</si>
  <si>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</si>
  <si>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Закупка товаров, работ, услуг в сфере информационно-коммуникационных технологий</t>
  </si>
  <si>
    <t xml:space="preserve">014 0104 9130100040 242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</si>
  <si>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</si>
  <si>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</si>
  <si>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</si>
  <si>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</si>
  <si>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Уплата иных платежей</t>
  </si>
  <si>
    <t xml:space="preserve">014 0104 9130100040 853 </t>
  </si>
  <si>
    <t>Иные межбюджетные трансферты</t>
  </si>
  <si>
    <t xml:space="preserve">014 0104 9130160600 540 </t>
  </si>
  <si>
    <t xml:space="preserve">014 0104 9130160650 540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</si>
  <si>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</si>
  <si>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</si>
  <si>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</si>
  <si>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</si>
  <si>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014 0106 0000000000 500 </t>
  </si>
  <si>
    <t xml:space="preserve">014 0106 9130160640 540 </t>
  </si>
  <si>
    <t>Резервные фонды</t>
  </si>
  <si>
    <t xml:space="preserve">014 0111 0000000000 000 </t>
  </si>
  <si>
    <t xml:space="preserve">014 0111 0000000000 800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</si>
  <si>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</si>
  <si>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</si>
  <si>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</si>
  <si>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</si>
  <si>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014 0113 0000000000 200 </t>
  </si>
  <si>
    <t>Социальное обеспечение и иные выплаты населению</t>
  </si>
  <si>
    <t xml:space="preserve">014 0113 0000000000 300 </t>
  </si>
  <si>
    <t xml:space="preserve">014 0113 0000000000 800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</si>
  <si>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</si>
  <si>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</si>
  <si>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</si>
  <si>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</si>
  <si>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</si>
  <si>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</si>
  <si>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>Уплата налога на имущество организаций и земельного налога</t>
  </si>
  <si>
    <t xml:space="preserve">014 0113 9290100030 851 </t>
  </si>
  <si>
    <t xml:space="preserve">014 0113 9290100030 853 </t>
  </si>
  <si>
    <t xml:space="preserve">014 0113 9990111610 244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</si>
  <si>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</si>
  <si>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</si>
  <si>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</si>
  <si>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</si>
  <si>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014 0203 0000000000 100 </t>
  </si>
  <si>
    <t xml:space="preserve">014 0203 0000000000 200 </t>
  </si>
  <si>
    <t xml:space="preserve">014 0203 9990151180 121 </t>
  </si>
  <si>
    <t xml:space="preserve">014 0203 9990151180 129 </t>
  </si>
  <si>
    <t xml:space="preserve">014 0203 9990151180 242 </t>
  </si>
  <si>
    <t xml:space="preserve">014 0203 9990151180 244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</si>
  <si>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</si>
  <si>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</si>
  <si>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</si>
  <si>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</si>
  <si>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014 0310 0000000000 200 </t>
  </si>
  <si>
    <t xml:space="preserve">014 0310 0840111570 244 </t>
  </si>
  <si>
    <t xml:space="preserve">014 0310 0840211620 244 </t>
  </si>
  <si>
    <t xml:space="preserve">014 0310 3740114890 244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</si>
  <si>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</si>
  <si>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</si>
  <si>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014 0314 0000000000 100 </t>
  </si>
  <si>
    <t xml:space="preserve">014 0314 0000000000 200 </t>
  </si>
  <si>
    <t xml:space="preserve">014 0314 9130171330 121 </t>
  </si>
  <si>
    <t xml:space="preserve">014 0314 9130171330 129 </t>
  </si>
  <si>
    <t xml:space="preserve">014 0314 9130171330 242 </t>
  </si>
  <si>
    <t xml:space="preserve">014 0314 9130171330 244 </t>
  </si>
  <si>
    <t xml:space="preserve">014 0314 9130171340 244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</si>
  <si>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</si>
  <si>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</si>
  <si>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</si>
  <si>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</si>
  <si>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014 0409 0000000000 200 </t>
  </si>
  <si>
    <t xml:space="preserve">014 0409 1040110100 244 </t>
  </si>
  <si>
    <t xml:space="preserve">014 0409 1040110110 244 </t>
  </si>
  <si>
    <t xml:space="preserve">014 0409 1040110130 244 </t>
  </si>
  <si>
    <t xml:space="preserve">014 0409 1040213530 244 </t>
  </si>
  <si>
    <t>Другие вопросы в области национальной экономики</t>
  </si>
  <si>
    <t xml:space="preserve">014 0412 0000000000 000 </t>
  </si>
  <si>
    <t xml:space="preserve">014 0412 0000000000 200 </t>
  </si>
  <si>
    <t xml:space="preserve">014 0412 0000000000 500 </t>
  </si>
  <si>
    <t xml:space="preserve">014 0412 9990110350 244 </t>
  </si>
  <si>
    <t xml:space="preserve">014 0412 9990110360 244 </t>
  </si>
  <si>
    <t xml:space="preserve">014 0412 9990110400 244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</si>
  <si>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</si>
  <si>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</si>
  <si>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</si>
  <si>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</si>
  <si>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</si>
  <si>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014 0501 0000000000 200 </t>
  </si>
  <si>
    <t xml:space="preserve">014 0501 9990113770 244 </t>
  </si>
  <si>
    <t xml:space="preserve">014 0501 9990113770 247 </t>
  </si>
  <si>
    <t xml:space="preserve">014 0501 9990196010 244 </t>
  </si>
  <si>
    <t>Коммунальное хозяйство</t>
  </si>
  <si>
    <t xml:space="preserve">014 0502 0000000000 000 </t>
  </si>
  <si>
    <t xml:space="preserve">014 0502 0000000000 200 </t>
  </si>
  <si>
    <t xml:space="preserve">014 0502 1140113200 244 </t>
  </si>
  <si>
    <t xml:space="preserve">014 0502 9990110630 244 </t>
  </si>
  <si>
    <t>Благоустройство</t>
  </si>
  <si>
    <t xml:space="preserve">014 0503 0000000000 000 </t>
  </si>
  <si>
    <t xml:space="preserve">014 0503 0000000000 200 </t>
  </si>
  <si>
    <t xml:space="preserve">014 0503 1240113280 244 </t>
  </si>
  <si>
    <t xml:space="preserve">014 0503 1240113280 247 </t>
  </si>
  <si>
    <t xml:space="preserve">014 0503 12401S4840 244 </t>
  </si>
  <si>
    <t xml:space="preserve">014 0503 1240213320 244 </t>
  </si>
  <si>
    <t xml:space="preserve">014 0503 1440113180 244 </t>
  </si>
  <si>
    <t xml:space="preserve">014 0503 1940114790 244 </t>
  </si>
  <si>
    <t xml:space="preserve">014 0503 2540114310 244 </t>
  </si>
  <si>
    <t xml:space="preserve">014 0503 25801S4310 244 </t>
  </si>
  <si>
    <t xml:space="preserve">014 0503 271F255550 244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</si>
  <si>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</si>
  <si>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</si>
  <si>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</si>
  <si>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</si>
  <si>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014 0707 0000000000 200 </t>
  </si>
  <si>
    <t xml:space="preserve">014 0707 0740112290 244 </t>
  </si>
  <si>
    <t xml:space="preserve">014 0707 0740211680 244 </t>
  </si>
  <si>
    <t>Другие вопросы в области образования</t>
  </si>
  <si>
    <t xml:space="preserve">014 0709 0000000000 000 </t>
  </si>
  <si>
    <t xml:space="preserve">014 0709 0000000000 200 </t>
  </si>
  <si>
    <t xml:space="preserve">014 0709 0740112290 244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</si>
  <si>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</si>
  <si>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</si>
  <si>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</si>
  <si>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</si>
  <si>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014 0801 0000000000 100 </t>
  </si>
  <si>
    <t xml:space="preserve">014 0801 0000000000 200 </t>
  </si>
  <si>
    <t xml:space="preserve">014 0801 0000000000 800 </t>
  </si>
  <si>
    <t>Фонд оплаты труда учреждений</t>
  </si>
  <si>
    <t xml:space="preserve">014 0801 0740400160 111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</si>
  <si>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</si>
  <si>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014 0801 0740400160 119 </t>
  </si>
  <si>
    <t xml:space="preserve">014 0801 0740400160 242 </t>
  </si>
  <si>
    <t xml:space="preserve">014 0801 0740400160 244 </t>
  </si>
  <si>
    <t xml:space="preserve">014 0801 0740400160 247 </t>
  </si>
  <si>
    <t xml:space="preserve">014 0801 0740400160 853 </t>
  </si>
  <si>
    <t xml:space="preserve">014 0801 0740411220 244 </t>
  </si>
  <si>
    <t xml:space="preserve">014 0801 07404S0360 111 </t>
  </si>
  <si>
    <t xml:space="preserve">014 0801 07404S0360 119 </t>
  </si>
  <si>
    <t xml:space="preserve">014 0801 07404S4840 244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</si>
  <si>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</si>
  <si>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</si>
  <si>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</si>
  <si>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</si>
  <si>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</si>
  <si>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</si>
  <si>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014 1001 9990103080 321 </t>
  </si>
  <si>
    <t>Охрана семьи и детства</t>
  </si>
  <si>
    <t xml:space="preserve">014 1004 0000000000 000 </t>
  </si>
  <si>
    <t xml:space="preserve">014 1004 0000000000 300 </t>
  </si>
  <si>
    <t>Субсидии гражданам на приобретение жилья</t>
  </si>
  <si>
    <t xml:space="preserve">014 1004 06401L4970 322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</si>
  <si>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</si>
  <si>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</si>
  <si>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</si>
  <si>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</si>
  <si>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014 1101 0000000000 100 </t>
  </si>
  <si>
    <t xml:space="preserve">014 1101 0000000000 200 </t>
  </si>
  <si>
    <t xml:space="preserve">014 1101 0000000000 800 </t>
  </si>
  <si>
    <t xml:space="preserve">014 1101 0440100160 111 </t>
  </si>
  <si>
    <t xml:space="preserve">014 1101 0440100160 119 </t>
  </si>
  <si>
    <t xml:space="preserve">014 1101 0440100160 242 </t>
  </si>
  <si>
    <t>Закупка товаров, работ, услуг в целях капитального ремонта государственного (муниципального) имущества</t>
  </si>
  <si>
    <t xml:space="preserve">014 1101 0440100160 243 </t>
  </si>
  <si>
    <t xml:space="preserve">014 1101 0440100160 244 </t>
  </si>
  <si>
    <t xml:space="preserve">014 1101 0440100160 247 </t>
  </si>
  <si>
    <t>Уплата прочих налогов, сборов</t>
  </si>
  <si>
    <t xml:space="preserve">014 1101 0440100160 852 </t>
  </si>
  <si>
    <t xml:space="preserve">014 1101 0440100160 853 </t>
  </si>
  <si>
    <t xml:space="preserve">014 1101 0440113300 244 </t>
  </si>
  <si>
    <t xml:space="preserve">042 0100 0000000000 000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</si>
  <si>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</si>
  <si>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042 0102 0000000000 000 </t>
  </si>
  <si>
    <t xml:space="preserve">042 0102 0000000000 100 </t>
  </si>
  <si>
    <t xml:space="preserve">042 0102 9110100030 121 </t>
  </si>
  <si>
    <t xml:space="preserve">042 0102 9110100030 129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</si>
  <si>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</si>
  <si>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</si>
  <si>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</si>
  <si>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</si>
  <si>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</si>
  <si>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</si>
  <si>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</si>
  <si>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</si>
  <si>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</si>
  <si>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</si>
  <si>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</si>
  <si>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</si>
  <si>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</si>
  <si>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</si>
  <si>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</si>
  <si>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</si>
  <si>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</si>
  <si>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</si>
  <si>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</si>
  <si>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</si>
  <si>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</si>
  <si>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</si>
  <si>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</si>
  <si>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</si>
  <si>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</si>
  <si>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</si>
  <si>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</si>
  <si>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</si>
  <si>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</si>
  <si>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</si>
  <si>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</si>
  <si>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</si>
  <si>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</si>
  <si>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</si>
  <si>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</si>
  <si>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</si>
  <si>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</si>
  <si>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</si>
  <si>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</si>
  <si>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</si>
  <si>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</si>
  <si>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</si>
  <si>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</si>
  <si>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D:/117/\117M01.txt</t>
  </si>
  <si>
    <t>Доходы/EXPORT_SRC_CODE</t>
  </si>
  <si>
    <t>Доходы/PERIOD</t>
  </si>
  <si>
    <t>10 июля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</si>
</sst>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2</xdr:col>
      <xdr:colOff>2348495</xdr:colOff>
      <xdr:row>27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210050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2348495</xdr:colOff>
      <xdr:row>33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857750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138147</xdr:rowOff>
    </xdr:from>
    <xdr:to>
      <xdr:col>2</xdr:col>
      <xdr:colOff>2348495</xdr:colOff>
      <xdr:row>38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805522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8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08" t="s">
        <v>15</v>
      </c>
      <c r="C6" s="109"/>
      <c r="D6" s="109"/>
      <c r="E6" s="3" t="s">
        <v>9</v>
      </c>
      <c r="F6" s="10" t="s">
        <v>19</v>
      </c>
    </row>
    <row r="7" spans="1:6">
      <c r="A7" s="11" t="s">
        <v>10</v>
      </c>
      <c r="B7" s="110" t="s">
        <v>16</v>
      </c>
      <c r="C7" s="110"/>
      <c r="D7" s="11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196186225</v>
      </c>
      <c r="E19" s="28">
        <v>84101856.640000001</v>
      </c>
      <c r="F19" s="27">
        <f>IF(OR(D19="-",IF(E19="-",0,E19)&gt;=IF(D19="-",0,D19)),"-",IF(D19="-",0,D19)-IF(E19="-",0,E19))</f>
        <v>112084368.36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107684565</v>
      </c>
      <c r="E21" s="37">
        <v>45964914.700000003</v>
      </c>
      <c r="F21" s="38">
        <f t="shared" ref="F21:F52" si="0">IF(OR(D21="-",IF(E21="-",0,E21)&gt;=IF(D21="-",0,D21)),"-",IF(D21="-",0,D21)-IF(E21="-",0,E21))</f>
        <v>61719650.299999997</v>
      </c>
    </row>
    <row r="22" spans="1:6">
      <c r="A22" s="34" t="s">
        <v>37</v>
      </c>
      <c r="B22" s="35" t="s">
        <v>32</v>
      </c>
      <c r="C22" s="36" t="s">
        <v>38</v>
      </c>
      <c r="D22" s="37">
        <v>37311700</v>
      </c>
      <c r="E22" s="37">
        <v>21172082.780000001</v>
      </c>
      <c r="F22" s="38">
        <f t="shared" si="0"/>
        <v>16139617.219999999</v>
      </c>
    </row>
    <row r="23" spans="1:6">
      <c r="A23" s="34" t="s">
        <v>39</v>
      </c>
      <c r="B23" s="35" t="s">
        <v>32</v>
      </c>
      <c r="C23" s="36" t="s">
        <v>40</v>
      </c>
      <c r="D23" s="37">
        <v>37311700</v>
      </c>
      <c r="E23" s="37">
        <v>21172082.780000001</v>
      </c>
      <c r="F23" s="38">
        <f t="shared" si="0"/>
        <v>16139617.219999999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37311700</v>
      </c>
      <c r="E24" s="37">
        <v>17483840.140000001</v>
      </c>
      <c r="F24" s="38">
        <f t="shared" si="0"/>
        <v>19827859.859999999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37311700</v>
      </c>
      <c r="E25" s="37">
        <v>17366212.41</v>
      </c>
      <c r="F25" s="38">
        <f t="shared" si="0"/>
        <v>19945487.59</v>
      </c>
    </row>
    <row r="26" spans="1:6" ht="90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117627.73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171667.35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171587.59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79.760000000000005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94463.38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89145.46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5317.92</v>
      </c>
      <c r="F32" s="38" t="str">
        <f t="shared" si="0"/>
        <v>-</v>
      </c>
    </row>
    <row r="33" spans="1:6" ht="78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705175.99</v>
      </c>
      <c r="F33" s="38" t="str">
        <f t="shared" si="0"/>
        <v>-</v>
      </c>
    </row>
    <row r="34" spans="1:6" ht="101.25">
      <c r="A34" s="39" t="s">
        <v>62</v>
      </c>
      <c r="B34" s="35" t="s">
        <v>32</v>
      </c>
      <c r="C34" s="36" t="s">
        <v>63</v>
      </c>
      <c r="D34" s="37" t="s">
        <v>47</v>
      </c>
      <c r="E34" s="37">
        <v>705175.99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572288.72</v>
      </c>
      <c r="F35" s="38" t="str">
        <f t="shared" si="0"/>
        <v>-</v>
      </c>
    </row>
    <row r="36" spans="1:6" ht="67.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572288.72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2144647.2000000002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2144647.2000000002</v>
      </c>
      <c r="F38" s="38" t="str">
        <f t="shared" si="0"/>
        <v>-</v>
      </c>
    </row>
    <row r="39" spans="1:6" ht="33.75">
      <c r="A39" s="34" t="s">
        <v>72</v>
      </c>
      <c r="B39" s="35" t="s">
        <v>32</v>
      </c>
      <c r="C39" s="36" t="s">
        <v>73</v>
      </c>
      <c r="D39" s="37">
        <v>1755000</v>
      </c>
      <c r="E39" s="37">
        <v>1245767.93</v>
      </c>
      <c r="F39" s="38">
        <f t="shared" si="0"/>
        <v>509232.07000000007</v>
      </c>
    </row>
    <row r="40" spans="1:6" ht="22.5">
      <c r="A40" s="34" t="s">
        <v>74</v>
      </c>
      <c r="B40" s="35" t="s">
        <v>32</v>
      </c>
      <c r="C40" s="36" t="s">
        <v>75</v>
      </c>
      <c r="D40" s="37">
        <v>1755000</v>
      </c>
      <c r="E40" s="37">
        <v>1245767.93</v>
      </c>
      <c r="F40" s="38">
        <f t="shared" si="0"/>
        <v>509232.07000000007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719200</v>
      </c>
      <c r="E41" s="37">
        <v>642199.63</v>
      </c>
      <c r="F41" s="38">
        <f t="shared" si="0"/>
        <v>77000.37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719200</v>
      </c>
      <c r="E42" s="37">
        <v>642199.63</v>
      </c>
      <c r="F42" s="38">
        <f t="shared" si="0"/>
        <v>77000.37</v>
      </c>
    </row>
    <row r="43" spans="1:6" ht="78.75">
      <c r="A43" s="39" t="s">
        <v>80</v>
      </c>
      <c r="B43" s="35" t="s">
        <v>32</v>
      </c>
      <c r="C43" s="36" t="s">
        <v>81</v>
      </c>
      <c r="D43" s="37">
        <v>8800</v>
      </c>
      <c r="E43" s="37">
        <v>3338.11</v>
      </c>
      <c r="F43" s="38">
        <f t="shared" si="0"/>
        <v>5461.8899999999994</v>
      </c>
    </row>
    <row r="44" spans="1:6" ht="112.5">
      <c r="A44" s="39" t="s">
        <v>82</v>
      </c>
      <c r="B44" s="35" t="s">
        <v>32</v>
      </c>
      <c r="C44" s="36" t="s">
        <v>83</v>
      </c>
      <c r="D44" s="37">
        <v>8800</v>
      </c>
      <c r="E44" s="37">
        <v>3338.11</v>
      </c>
      <c r="F44" s="38">
        <f t="shared" si="0"/>
        <v>5461.8899999999994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1027000</v>
      </c>
      <c r="E45" s="37">
        <v>680357.58</v>
      </c>
      <c r="F45" s="38">
        <f t="shared" si="0"/>
        <v>346642.42000000004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1027000</v>
      </c>
      <c r="E46" s="37">
        <v>680357.58</v>
      </c>
      <c r="F46" s="38">
        <f t="shared" si="0"/>
        <v>346642.42000000004</v>
      </c>
    </row>
    <row r="47" spans="1:6" ht="67.5">
      <c r="A47" s="34" t="s">
        <v>88</v>
      </c>
      <c r="B47" s="35" t="s">
        <v>32</v>
      </c>
      <c r="C47" s="36" t="s">
        <v>89</v>
      </c>
      <c r="D47" s="37" t="s">
        <v>47</v>
      </c>
      <c r="E47" s="37">
        <v>-80127.39</v>
      </c>
      <c r="F47" s="38" t="str">
        <f t="shared" si="0"/>
        <v>-</v>
      </c>
    </row>
    <row r="48" spans="1:6" ht="101.25">
      <c r="A48" s="39" t="s">
        <v>90</v>
      </c>
      <c r="B48" s="35" t="s">
        <v>32</v>
      </c>
      <c r="C48" s="36" t="s">
        <v>91</v>
      </c>
      <c r="D48" s="37" t="s">
        <v>47</v>
      </c>
      <c r="E48" s="37">
        <v>-80127.39</v>
      </c>
      <c r="F48" s="38" t="str">
        <f t="shared" si="0"/>
        <v>-</v>
      </c>
    </row>
    <row r="49" spans="1:6">
      <c r="A49" s="34" t="s">
        <v>92</v>
      </c>
      <c r="B49" s="35" t="s">
        <v>32</v>
      </c>
      <c r="C49" s="36" t="s">
        <v>93</v>
      </c>
      <c r="D49" s="37">
        <v>30857300</v>
      </c>
      <c r="E49" s="37">
        <v>8851217.3000000007</v>
      </c>
      <c r="F49" s="38">
        <f t="shared" si="0"/>
        <v>22006082.699999999</v>
      </c>
    </row>
    <row r="50" spans="1:6">
      <c r="A50" s="34" t="s">
        <v>94</v>
      </c>
      <c r="B50" s="35" t="s">
        <v>32</v>
      </c>
      <c r="C50" s="36" t="s">
        <v>95</v>
      </c>
      <c r="D50" s="37">
        <v>2138800</v>
      </c>
      <c r="E50" s="37">
        <v>405361.64</v>
      </c>
      <c r="F50" s="38">
        <f t="shared" si="0"/>
        <v>1733438.3599999999</v>
      </c>
    </row>
    <row r="51" spans="1:6" ht="33.75">
      <c r="A51" s="34" t="s">
        <v>96</v>
      </c>
      <c r="B51" s="35" t="s">
        <v>32</v>
      </c>
      <c r="C51" s="36" t="s">
        <v>97</v>
      </c>
      <c r="D51" s="37">
        <v>2138800</v>
      </c>
      <c r="E51" s="37">
        <v>405361.64</v>
      </c>
      <c r="F51" s="38">
        <f t="shared" si="0"/>
        <v>1733438.3599999999</v>
      </c>
    </row>
    <row r="52" spans="1:6" ht="67.5">
      <c r="A52" s="34" t="s">
        <v>98</v>
      </c>
      <c r="B52" s="35" t="s">
        <v>32</v>
      </c>
      <c r="C52" s="36" t="s">
        <v>99</v>
      </c>
      <c r="D52" s="37">
        <v>2138800</v>
      </c>
      <c r="E52" s="37">
        <v>405361.64</v>
      </c>
      <c r="F52" s="38">
        <f t="shared" si="0"/>
        <v>1733438.3599999999</v>
      </c>
    </row>
    <row r="53" spans="1:6">
      <c r="A53" s="34" t="s">
        <v>100</v>
      </c>
      <c r="B53" s="35" t="s">
        <v>32</v>
      </c>
      <c r="C53" s="36" t="s">
        <v>101</v>
      </c>
      <c r="D53" s="37">
        <v>28718500</v>
      </c>
      <c r="E53" s="37">
        <v>8445855.6600000001</v>
      </c>
      <c r="F53" s="38">
        <f t="shared" ref="F53:F84" si="1">IF(OR(D53="-",IF(E53="-",0,E53)&gt;=IF(D53="-",0,D53)),"-",IF(D53="-",0,D53)-IF(E53="-",0,E53))</f>
        <v>20272644.34</v>
      </c>
    </row>
    <row r="54" spans="1:6">
      <c r="A54" s="34" t="s">
        <v>102</v>
      </c>
      <c r="B54" s="35" t="s">
        <v>32</v>
      </c>
      <c r="C54" s="36" t="s">
        <v>103</v>
      </c>
      <c r="D54" s="37">
        <v>23185640</v>
      </c>
      <c r="E54" s="37">
        <v>8134613.5499999998</v>
      </c>
      <c r="F54" s="38">
        <f t="shared" si="1"/>
        <v>15051026.449999999</v>
      </c>
    </row>
    <row r="55" spans="1:6" ht="33.75">
      <c r="A55" s="34" t="s">
        <v>104</v>
      </c>
      <c r="B55" s="35" t="s">
        <v>32</v>
      </c>
      <c r="C55" s="36" t="s">
        <v>105</v>
      </c>
      <c r="D55" s="37">
        <v>23185640</v>
      </c>
      <c r="E55" s="37">
        <v>8134613.5499999998</v>
      </c>
      <c r="F55" s="38">
        <f t="shared" si="1"/>
        <v>15051026.449999999</v>
      </c>
    </row>
    <row r="56" spans="1:6">
      <c r="A56" s="34" t="s">
        <v>106</v>
      </c>
      <c r="B56" s="35" t="s">
        <v>32</v>
      </c>
      <c r="C56" s="36" t="s">
        <v>107</v>
      </c>
      <c r="D56" s="37">
        <v>5532860</v>
      </c>
      <c r="E56" s="37">
        <v>311242.11</v>
      </c>
      <c r="F56" s="38">
        <f t="shared" si="1"/>
        <v>5221617.8899999997</v>
      </c>
    </row>
    <row r="57" spans="1:6" ht="33.75">
      <c r="A57" s="34" t="s">
        <v>108</v>
      </c>
      <c r="B57" s="35" t="s">
        <v>32</v>
      </c>
      <c r="C57" s="36" t="s">
        <v>109</v>
      </c>
      <c r="D57" s="37">
        <v>5532860</v>
      </c>
      <c r="E57" s="37">
        <v>311242.11</v>
      </c>
      <c r="F57" s="38">
        <f t="shared" si="1"/>
        <v>5221617.8899999997</v>
      </c>
    </row>
    <row r="58" spans="1:6" ht="33.75">
      <c r="A58" s="34" t="s">
        <v>110</v>
      </c>
      <c r="B58" s="35" t="s">
        <v>32</v>
      </c>
      <c r="C58" s="36" t="s">
        <v>111</v>
      </c>
      <c r="D58" s="37">
        <v>8991965</v>
      </c>
      <c r="E58" s="37">
        <v>4914321.21</v>
      </c>
      <c r="F58" s="38">
        <f t="shared" si="1"/>
        <v>4077643.79</v>
      </c>
    </row>
    <row r="59" spans="1:6" ht="78.75">
      <c r="A59" s="39" t="s">
        <v>112</v>
      </c>
      <c r="B59" s="35" t="s">
        <v>32</v>
      </c>
      <c r="C59" s="36" t="s">
        <v>113</v>
      </c>
      <c r="D59" s="37">
        <v>5579800</v>
      </c>
      <c r="E59" s="37">
        <v>3392008.31</v>
      </c>
      <c r="F59" s="38">
        <f t="shared" si="1"/>
        <v>2187791.69</v>
      </c>
    </row>
    <row r="60" spans="1:6" ht="56.25">
      <c r="A60" s="34" t="s">
        <v>114</v>
      </c>
      <c r="B60" s="35" t="s">
        <v>32</v>
      </c>
      <c r="C60" s="36" t="s">
        <v>115</v>
      </c>
      <c r="D60" s="37">
        <v>3740700</v>
      </c>
      <c r="E60" s="37">
        <v>2168077.0299999998</v>
      </c>
      <c r="F60" s="38">
        <f t="shared" si="1"/>
        <v>1572622.9700000002</v>
      </c>
    </row>
    <row r="61" spans="1:6" ht="67.5">
      <c r="A61" s="39" t="s">
        <v>116</v>
      </c>
      <c r="B61" s="35" t="s">
        <v>32</v>
      </c>
      <c r="C61" s="36" t="s">
        <v>117</v>
      </c>
      <c r="D61" s="37">
        <v>3740700</v>
      </c>
      <c r="E61" s="37">
        <v>2168077.0299999998</v>
      </c>
      <c r="F61" s="38">
        <f t="shared" si="1"/>
        <v>1572622.9700000002</v>
      </c>
    </row>
    <row r="62" spans="1:6" ht="67.5">
      <c r="A62" s="39" t="s">
        <v>118</v>
      </c>
      <c r="B62" s="35" t="s">
        <v>32</v>
      </c>
      <c r="C62" s="36" t="s">
        <v>119</v>
      </c>
      <c r="D62" s="37">
        <v>95500</v>
      </c>
      <c r="E62" s="37">
        <v>63663.28</v>
      </c>
      <c r="F62" s="38">
        <f t="shared" si="1"/>
        <v>31836.720000000001</v>
      </c>
    </row>
    <row r="63" spans="1:6" ht="56.25">
      <c r="A63" s="34" t="s">
        <v>120</v>
      </c>
      <c r="B63" s="35" t="s">
        <v>32</v>
      </c>
      <c r="C63" s="36" t="s">
        <v>121</v>
      </c>
      <c r="D63" s="37">
        <v>95500</v>
      </c>
      <c r="E63" s="37">
        <v>63663.28</v>
      </c>
      <c r="F63" s="38">
        <f t="shared" si="1"/>
        <v>31836.720000000001</v>
      </c>
    </row>
    <row r="64" spans="1:6" ht="33.75">
      <c r="A64" s="34" t="s">
        <v>122</v>
      </c>
      <c r="B64" s="35" t="s">
        <v>32</v>
      </c>
      <c r="C64" s="36" t="s">
        <v>123</v>
      </c>
      <c r="D64" s="37">
        <v>1743600</v>
      </c>
      <c r="E64" s="37">
        <v>1160268</v>
      </c>
      <c r="F64" s="38">
        <f t="shared" si="1"/>
        <v>583332</v>
      </c>
    </row>
    <row r="65" spans="1:6" ht="33.75">
      <c r="A65" s="34" t="s">
        <v>124</v>
      </c>
      <c r="B65" s="35" t="s">
        <v>32</v>
      </c>
      <c r="C65" s="36" t="s">
        <v>125</v>
      </c>
      <c r="D65" s="37">
        <v>1743600</v>
      </c>
      <c r="E65" s="37">
        <v>1160268</v>
      </c>
      <c r="F65" s="38">
        <f t="shared" si="1"/>
        <v>583332</v>
      </c>
    </row>
    <row r="66" spans="1:6" ht="67.5">
      <c r="A66" s="39" t="s">
        <v>126</v>
      </c>
      <c r="B66" s="35" t="s">
        <v>32</v>
      </c>
      <c r="C66" s="36" t="s">
        <v>127</v>
      </c>
      <c r="D66" s="37">
        <v>3412165</v>
      </c>
      <c r="E66" s="37">
        <v>1522312.9</v>
      </c>
      <c r="F66" s="38">
        <f t="shared" si="1"/>
        <v>1889852.1</v>
      </c>
    </row>
    <row r="67" spans="1:6" ht="67.5">
      <c r="A67" s="39" t="s">
        <v>128</v>
      </c>
      <c r="B67" s="35" t="s">
        <v>32</v>
      </c>
      <c r="C67" s="36" t="s">
        <v>129</v>
      </c>
      <c r="D67" s="37">
        <v>3412165</v>
      </c>
      <c r="E67" s="37">
        <v>1522312.9</v>
      </c>
      <c r="F67" s="38">
        <f t="shared" si="1"/>
        <v>1889852.1</v>
      </c>
    </row>
    <row r="68" spans="1:6" ht="67.5">
      <c r="A68" s="34" t="s">
        <v>130</v>
      </c>
      <c r="B68" s="35" t="s">
        <v>32</v>
      </c>
      <c r="C68" s="36" t="s">
        <v>131</v>
      </c>
      <c r="D68" s="37">
        <v>3412165</v>
      </c>
      <c r="E68" s="37">
        <v>1522312.9</v>
      </c>
      <c r="F68" s="38">
        <f t="shared" si="1"/>
        <v>1889852.1</v>
      </c>
    </row>
    <row r="69" spans="1:6" ht="22.5">
      <c r="A69" s="34" t="s">
        <v>132</v>
      </c>
      <c r="B69" s="35" t="s">
        <v>32</v>
      </c>
      <c r="C69" s="36" t="s">
        <v>133</v>
      </c>
      <c r="D69" s="37">
        <v>3703000</v>
      </c>
      <c r="E69" s="37">
        <v>2357749.81</v>
      </c>
      <c r="F69" s="38">
        <f t="shared" si="1"/>
        <v>1345250.19</v>
      </c>
    </row>
    <row r="70" spans="1:6">
      <c r="A70" s="34" t="s">
        <v>134</v>
      </c>
      <c r="B70" s="35" t="s">
        <v>32</v>
      </c>
      <c r="C70" s="36" t="s">
        <v>135</v>
      </c>
      <c r="D70" s="37">
        <v>3457000</v>
      </c>
      <c r="E70" s="37">
        <v>2239866.7999999998</v>
      </c>
      <c r="F70" s="38">
        <f t="shared" si="1"/>
        <v>1217133.2000000002</v>
      </c>
    </row>
    <row r="71" spans="1:6">
      <c r="A71" s="34" t="s">
        <v>136</v>
      </c>
      <c r="B71" s="35" t="s">
        <v>32</v>
      </c>
      <c r="C71" s="36" t="s">
        <v>137</v>
      </c>
      <c r="D71" s="37">
        <v>3457000</v>
      </c>
      <c r="E71" s="37">
        <v>2239866.7999999998</v>
      </c>
      <c r="F71" s="38">
        <f t="shared" si="1"/>
        <v>1217133.2000000002</v>
      </c>
    </row>
    <row r="72" spans="1:6" ht="22.5">
      <c r="A72" s="34" t="s">
        <v>138</v>
      </c>
      <c r="B72" s="35" t="s">
        <v>32</v>
      </c>
      <c r="C72" s="36" t="s">
        <v>139</v>
      </c>
      <c r="D72" s="37">
        <v>3457000</v>
      </c>
      <c r="E72" s="37">
        <v>2239866.7999999998</v>
      </c>
      <c r="F72" s="38">
        <f t="shared" si="1"/>
        <v>1217133.2000000002</v>
      </c>
    </row>
    <row r="73" spans="1:6">
      <c r="A73" s="34" t="s">
        <v>140</v>
      </c>
      <c r="B73" s="35" t="s">
        <v>32</v>
      </c>
      <c r="C73" s="36" t="s">
        <v>141</v>
      </c>
      <c r="D73" s="37">
        <v>246000</v>
      </c>
      <c r="E73" s="37">
        <v>117883.01</v>
      </c>
      <c r="F73" s="38">
        <f t="shared" si="1"/>
        <v>128116.99</v>
      </c>
    </row>
    <row r="74" spans="1:6">
      <c r="A74" s="34" t="s">
        <v>142</v>
      </c>
      <c r="B74" s="35" t="s">
        <v>32</v>
      </c>
      <c r="C74" s="36" t="s">
        <v>143</v>
      </c>
      <c r="D74" s="37">
        <v>246000</v>
      </c>
      <c r="E74" s="37">
        <v>117883.01</v>
      </c>
      <c r="F74" s="38">
        <f t="shared" si="1"/>
        <v>128116.99</v>
      </c>
    </row>
    <row r="75" spans="1:6" ht="22.5">
      <c r="A75" s="34" t="s">
        <v>144</v>
      </c>
      <c r="B75" s="35" t="s">
        <v>32</v>
      </c>
      <c r="C75" s="36" t="s">
        <v>145</v>
      </c>
      <c r="D75" s="37">
        <v>246000</v>
      </c>
      <c r="E75" s="37">
        <v>117883.01</v>
      </c>
      <c r="F75" s="38">
        <f t="shared" si="1"/>
        <v>128116.99</v>
      </c>
    </row>
    <row r="76" spans="1:6" ht="22.5">
      <c r="A76" s="34" t="s">
        <v>146</v>
      </c>
      <c r="B76" s="35" t="s">
        <v>32</v>
      </c>
      <c r="C76" s="36" t="s">
        <v>147</v>
      </c>
      <c r="D76" s="37">
        <v>25065600</v>
      </c>
      <c r="E76" s="37">
        <v>7250938.21</v>
      </c>
      <c r="F76" s="38">
        <f t="shared" si="1"/>
        <v>17814661.789999999</v>
      </c>
    </row>
    <row r="77" spans="1:6" ht="67.5">
      <c r="A77" s="39" t="s">
        <v>148</v>
      </c>
      <c r="B77" s="35" t="s">
        <v>32</v>
      </c>
      <c r="C77" s="36" t="s">
        <v>149</v>
      </c>
      <c r="D77" s="37">
        <v>20065600</v>
      </c>
      <c r="E77" s="37">
        <v>1608694.59</v>
      </c>
      <c r="F77" s="38">
        <f t="shared" si="1"/>
        <v>18456905.41</v>
      </c>
    </row>
    <row r="78" spans="1:6" ht="78.75">
      <c r="A78" s="39" t="s">
        <v>150</v>
      </c>
      <c r="B78" s="35" t="s">
        <v>32</v>
      </c>
      <c r="C78" s="36" t="s">
        <v>151</v>
      </c>
      <c r="D78" s="37">
        <v>20065600</v>
      </c>
      <c r="E78" s="37">
        <v>1608694.59</v>
      </c>
      <c r="F78" s="38">
        <f t="shared" si="1"/>
        <v>18456905.41</v>
      </c>
    </row>
    <row r="79" spans="1:6" ht="78.75">
      <c r="A79" s="39" t="s">
        <v>152</v>
      </c>
      <c r="B79" s="35" t="s">
        <v>32</v>
      </c>
      <c r="C79" s="36" t="s">
        <v>153</v>
      </c>
      <c r="D79" s="37">
        <v>20065600</v>
      </c>
      <c r="E79" s="37">
        <v>1608694.59</v>
      </c>
      <c r="F79" s="38">
        <f t="shared" si="1"/>
        <v>18456905.41</v>
      </c>
    </row>
    <row r="80" spans="1:6" ht="22.5">
      <c r="A80" s="34" t="s">
        <v>154</v>
      </c>
      <c r="B80" s="35" t="s">
        <v>32</v>
      </c>
      <c r="C80" s="36" t="s">
        <v>155</v>
      </c>
      <c r="D80" s="37">
        <v>5000000</v>
      </c>
      <c r="E80" s="37">
        <v>5642243.6200000001</v>
      </c>
      <c r="F80" s="38" t="str">
        <f t="shared" si="1"/>
        <v>-</v>
      </c>
    </row>
    <row r="81" spans="1:6" ht="33.75">
      <c r="A81" s="34" t="s">
        <v>156</v>
      </c>
      <c r="B81" s="35" t="s">
        <v>32</v>
      </c>
      <c r="C81" s="36" t="s">
        <v>157</v>
      </c>
      <c r="D81" s="37">
        <v>5000000</v>
      </c>
      <c r="E81" s="37">
        <v>5642243.6200000001</v>
      </c>
      <c r="F81" s="38" t="str">
        <f t="shared" si="1"/>
        <v>-</v>
      </c>
    </row>
    <row r="82" spans="1:6" ht="45">
      <c r="A82" s="34" t="s">
        <v>158</v>
      </c>
      <c r="B82" s="35" t="s">
        <v>32</v>
      </c>
      <c r="C82" s="36" t="s">
        <v>159</v>
      </c>
      <c r="D82" s="37">
        <v>5000000</v>
      </c>
      <c r="E82" s="37">
        <v>5642243.6200000001</v>
      </c>
      <c r="F82" s="38" t="str">
        <f t="shared" si="1"/>
        <v>-</v>
      </c>
    </row>
    <row r="83" spans="1:6">
      <c r="A83" s="34" t="s">
        <v>160</v>
      </c>
      <c r="B83" s="35" t="s">
        <v>32</v>
      </c>
      <c r="C83" s="36" t="s">
        <v>161</v>
      </c>
      <c r="D83" s="37" t="s">
        <v>47</v>
      </c>
      <c r="E83" s="37">
        <v>182837.46</v>
      </c>
      <c r="F83" s="38" t="str">
        <f t="shared" si="1"/>
        <v>-</v>
      </c>
    </row>
    <row r="84" spans="1:6" ht="90">
      <c r="A84" s="39" t="s">
        <v>162</v>
      </c>
      <c r="B84" s="35" t="s">
        <v>32</v>
      </c>
      <c r="C84" s="36" t="s">
        <v>163</v>
      </c>
      <c r="D84" s="37" t="s">
        <v>47</v>
      </c>
      <c r="E84" s="37">
        <v>182837.46</v>
      </c>
      <c r="F84" s="38" t="str">
        <f t="shared" si="1"/>
        <v>-</v>
      </c>
    </row>
    <row r="85" spans="1:6" ht="45">
      <c r="A85" s="34" t="s">
        <v>164</v>
      </c>
      <c r="B85" s="35" t="s">
        <v>32</v>
      </c>
      <c r="C85" s="36" t="s">
        <v>165</v>
      </c>
      <c r="D85" s="37" t="s">
        <v>47</v>
      </c>
      <c r="E85" s="37">
        <v>182837.46</v>
      </c>
      <c r="F85" s="38" t="str">
        <f t="shared" ref="F85:F107" si="2">IF(OR(D85="-",IF(E85="-",0,E85)&gt;=IF(D85="-",0,D85)),"-",IF(D85="-",0,D85)-IF(E85="-",0,E85))</f>
        <v>-</v>
      </c>
    </row>
    <row r="86" spans="1:6" ht="67.5">
      <c r="A86" s="34" t="s">
        <v>166</v>
      </c>
      <c r="B86" s="35" t="s">
        <v>32</v>
      </c>
      <c r="C86" s="36" t="s">
        <v>167</v>
      </c>
      <c r="D86" s="37" t="s">
        <v>47</v>
      </c>
      <c r="E86" s="37">
        <v>182837.46</v>
      </c>
      <c r="F86" s="38" t="str">
        <f t="shared" si="2"/>
        <v>-</v>
      </c>
    </row>
    <row r="87" spans="1:6">
      <c r="A87" s="34" t="s">
        <v>168</v>
      </c>
      <c r="B87" s="35" t="s">
        <v>32</v>
      </c>
      <c r="C87" s="36" t="s">
        <v>169</v>
      </c>
      <c r="D87" s="37" t="s">
        <v>47</v>
      </c>
      <c r="E87" s="37">
        <v>-10000</v>
      </c>
      <c r="F87" s="38" t="str">
        <f t="shared" si="2"/>
        <v>-</v>
      </c>
    </row>
    <row r="88" spans="1:6">
      <c r="A88" s="34" t="s">
        <v>170</v>
      </c>
      <c r="B88" s="35" t="s">
        <v>32</v>
      </c>
      <c r="C88" s="36" t="s">
        <v>171</v>
      </c>
      <c r="D88" s="37" t="s">
        <v>47</v>
      </c>
      <c r="E88" s="37">
        <v>-10000</v>
      </c>
      <c r="F88" s="38" t="str">
        <f t="shared" si="2"/>
        <v>-</v>
      </c>
    </row>
    <row r="89" spans="1:6" ht="22.5">
      <c r="A89" s="34" t="s">
        <v>172</v>
      </c>
      <c r="B89" s="35" t="s">
        <v>32</v>
      </c>
      <c r="C89" s="36" t="s">
        <v>173</v>
      </c>
      <c r="D89" s="37" t="s">
        <v>47</v>
      </c>
      <c r="E89" s="37">
        <v>-10000</v>
      </c>
      <c r="F89" s="38" t="str">
        <f t="shared" si="2"/>
        <v>-</v>
      </c>
    </row>
    <row r="90" spans="1:6">
      <c r="A90" s="34" t="s">
        <v>174</v>
      </c>
      <c r="B90" s="35" t="s">
        <v>32</v>
      </c>
      <c r="C90" s="36" t="s">
        <v>175</v>
      </c>
      <c r="D90" s="37">
        <v>88501660</v>
      </c>
      <c r="E90" s="37">
        <v>38136941.939999998</v>
      </c>
      <c r="F90" s="38">
        <f t="shared" si="2"/>
        <v>50364718.060000002</v>
      </c>
    </row>
    <row r="91" spans="1:6" ht="33.75">
      <c r="A91" s="34" t="s">
        <v>176</v>
      </c>
      <c r="B91" s="35" t="s">
        <v>32</v>
      </c>
      <c r="C91" s="36" t="s">
        <v>177</v>
      </c>
      <c r="D91" s="37">
        <v>88501660</v>
      </c>
      <c r="E91" s="37">
        <v>38156032.049999997</v>
      </c>
      <c r="F91" s="38">
        <f t="shared" si="2"/>
        <v>50345627.950000003</v>
      </c>
    </row>
    <row r="92" spans="1:6" ht="22.5">
      <c r="A92" s="34" t="s">
        <v>178</v>
      </c>
      <c r="B92" s="35" t="s">
        <v>32</v>
      </c>
      <c r="C92" s="36" t="s">
        <v>179</v>
      </c>
      <c r="D92" s="37">
        <v>55709200</v>
      </c>
      <c r="E92" s="37">
        <v>33425520</v>
      </c>
      <c r="F92" s="38">
        <f t="shared" si="2"/>
        <v>22283680</v>
      </c>
    </row>
    <row r="93" spans="1:6" ht="33.75">
      <c r="A93" s="34" t="s">
        <v>180</v>
      </c>
      <c r="B93" s="35" t="s">
        <v>32</v>
      </c>
      <c r="C93" s="36" t="s">
        <v>181</v>
      </c>
      <c r="D93" s="37">
        <v>55709200</v>
      </c>
      <c r="E93" s="37">
        <v>33425520</v>
      </c>
      <c r="F93" s="38">
        <f t="shared" si="2"/>
        <v>22283680</v>
      </c>
    </row>
    <row r="94" spans="1:6" ht="33.75">
      <c r="A94" s="34" t="s">
        <v>182</v>
      </c>
      <c r="B94" s="35" t="s">
        <v>32</v>
      </c>
      <c r="C94" s="36" t="s">
        <v>183</v>
      </c>
      <c r="D94" s="37">
        <v>55709200</v>
      </c>
      <c r="E94" s="37">
        <v>33425520</v>
      </c>
      <c r="F94" s="38">
        <f t="shared" si="2"/>
        <v>22283680</v>
      </c>
    </row>
    <row r="95" spans="1:6" ht="22.5">
      <c r="A95" s="34" t="s">
        <v>184</v>
      </c>
      <c r="B95" s="35" t="s">
        <v>32</v>
      </c>
      <c r="C95" s="36" t="s">
        <v>185</v>
      </c>
      <c r="D95" s="37">
        <v>28763000</v>
      </c>
      <c r="E95" s="37">
        <v>2859147.05</v>
      </c>
      <c r="F95" s="38">
        <f t="shared" si="2"/>
        <v>25903852.949999999</v>
      </c>
    </row>
    <row r="96" spans="1:6" ht="22.5">
      <c r="A96" s="34" t="s">
        <v>186</v>
      </c>
      <c r="B96" s="35" t="s">
        <v>32</v>
      </c>
      <c r="C96" s="36" t="s">
        <v>187</v>
      </c>
      <c r="D96" s="37">
        <v>17000000</v>
      </c>
      <c r="E96" s="37" t="s">
        <v>47</v>
      </c>
      <c r="F96" s="38">
        <f t="shared" si="2"/>
        <v>17000000</v>
      </c>
    </row>
    <row r="97" spans="1:6" ht="33.75">
      <c r="A97" s="34" t="s">
        <v>188</v>
      </c>
      <c r="B97" s="35" t="s">
        <v>32</v>
      </c>
      <c r="C97" s="36" t="s">
        <v>189</v>
      </c>
      <c r="D97" s="37">
        <v>17000000</v>
      </c>
      <c r="E97" s="37" t="s">
        <v>47</v>
      </c>
      <c r="F97" s="38">
        <f t="shared" si="2"/>
        <v>17000000</v>
      </c>
    </row>
    <row r="98" spans="1:6">
      <c r="A98" s="34" t="s">
        <v>190</v>
      </c>
      <c r="B98" s="35" t="s">
        <v>32</v>
      </c>
      <c r="C98" s="36" t="s">
        <v>191</v>
      </c>
      <c r="D98" s="37">
        <v>11763000</v>
      </c>
      <c r="E98" s="37">
        <v>2859147.05</v>
      </c>
      <c r="F98" s="38">
        <f t="shared" si="2"/>
        <v>8903852.9499999993</v>
      </c>
    </row>
    <row r="99" spans="1:6">
      <c r="A99" s="34" t="s">
        <v>192</v>
      </c>
      <c r="B99" s="35" t="s">
        <v>32</v>
      </c>
      <c r="C99" s="36" t="s">
        <v>193</v>
      </c>
      <c r="D99" s="37">
        <v>11763000</v>
      </c>
      <c r="E99" s="37">
        <v>2859147.05</v>
      </c>
      <c r="F99" s="38">
        <f t="shared" si="2"/>
        <v>8903852.9499999993</v>
      </c>
    </row>
    <row r="100" spans="1:6" ht="22.5">
      <c r="A100" s="34" t="s">
        <v>194</v>
      </c>
      <c r="B100" s="35" t="s">
        <v>32</v>
      </c>
      <c r="C100" s="36" t="s">
        <v>195</v>
      </c>
      <c r="D100" s="37">
        <v>4029460</v>
      </c>
      <c r="E100" s="37">
        <v>1871365</v>
      </c>
      <c r="F100" s="38">
        <f t="shared" si="2"/>
        <v>2158095</v>
      </c>
    </row>
    <row r="101" spans="1:6" ht="33.75">
      <c r="A101" s="34" t="s">
        <v>196</v>
      </c>
      <c r="B101" s="35" t="s">
        <v>32</v>
      </c>
      <c r="C101" s="36" t="s">
        <v>197</v>
      </c>
      <c r="D101" s="37">
        <v>2456660</v>
      </c>
      <c r="E101" s="37">
        <v>1084965</v>
      </c>
      <c r="F101" s="38">
        <f t="shared" si="2"/>
        <v>1371695</v>
      </c>
    </row>
    <row r="102" spans="1:6" ht="33.75">
      <c r="A102" s="34" t="s">
        <v>198</v>
      </c>
      <c r="B102" s="35" t="s">
        <v>32</v>
      </c>
      <c r="C102" s="36" t="s">
        <v>199</v>
      </c>
      <c r="D102" s="37">
        <v>2456660</v>
      </c>
      <c r="E102" s="37">
        <v>1084965</v>
      </c>
      <c r="F102" s="38">
        <f t="shared" si="2"/>
        <v>1371695</v>
      </c>
    </row>
    <row r="103" spans="1:6" ht="33.75">
      <c r="A103" s="34" t="s">
        <v>200</v>
      </c>
      <c r="B103" s="35" t="s">
        <v>32</v>
      </c>
      <c r="C103" s="36" t="s">
        <v>201</v>
      </c>
      <c r="D103" s="37">
        <v>1572800</v>
      </c>
      <c r="E103" s="37">
        <v>786400</v>
      </c>
      <c r="F103" s="38">
        <f t="shared" si="2"/>
        <v>786400</v>
      </c>
    </row>
    <row r="104" spans="1:6" ht="45">
      <c r="A104" s="34" t="s">
        <v>202</v>
      </c>
      <c r="B104" s="35" t="s">
        <v>32</v>
      </c>
      <c r="C104" s="36" t="s">
        <v>203</v>
      </c>
      <c r="D104" s="37">
        <v>1572800</v>
      </c>
      <c r="E104" s="37">
        <v>786400</v>
      </c>
      <c r="F104" s="38">
        <f t="shared" si="2"/>
        <v>786400</v>
      </c>
    </row>
    <row r="105" spans="1:6" ht="33.75">
      <c r="A105" s="34" t="s">
        <v>204</v>
      </c>
      <c r="B105" s="35" t="s">
        <v>32</v>
      </c>
      <c r="C105" s="36" t="s">
        <v>205</v>
      </c>
      <c r="D105" s="37" t="s">
        <v>47</v>
      </c>
      <c r="E105" s="37">
        <v>-19090.11</v>
      </c>
      <c r="F105" s="38" t="str">
        <f t="shared" si="2"/>
        <v>-</v>
      </c>
    </row>
    <row r="106" spans="1:6" ht="45">
      <c r="A106" s="34" t="s">
        <v>206</v>
      </c>
      <c r="B106" s="35" t="s">
        <v>32</v>
      </c>
      <c r="C106" s="36" t="s">
        <v>207</v>
      </c>
      <c r="D106" s="37" t="s">
        <v>47</v>
      </c>
      <c r="E106" s="37">
        <v>-19090.11</v>
      </c>
      <c r="F106" s="38" t="str">
        <f t="shared" si="2"/>
        <v>-</v>
      </c>
    </row>
    <row r="107" spans="1:6" ht="45">
      <c r="A107" s="34" t="s">
        <v>208</v>
      </c>
      <c r="B107" s="35" t="s">
        <v>32</v>
      </c>
      <c r="C107" s="36" t="s">
        <v>209</v>
      </c>
      <c r="D107" s="37" t="s">
        <v>47</v>
      </c>
      <c r="E107" s="37">
        <v>-19090.11</v>
      </c>
      <c r="F107" s="38" t="str">
        <f t="shared" si="2"/>
        <v>-</v>
      </c>
    </row>
    <row r="108" spans="1:6" ht="12.75" customHeight="1">
      <c r="A108" s="40"/>
      <c r="B108" s="41"/>
      <c r="C108" s="41"/>
      <c r="D108" s="42"/>
      <c r="E108" s="42"/>
      <c r="F10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210</v>
      </c>
      <c r="B2" s="106"/>
      <c r="C2" s="106"/>
      <c r="D2" s="106"/>
      <c r="E2" s="1"/>
      <c r="F2" s="13" t="s">
        <v>211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4" t="s">
        <v>23</v>
      </c>
      <c r="C4" s="111" t="s">
        <v>212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213</v>
      </c>
      <c r="B13" s="52" t="s">
        <v>214</v>
      </c>
      <c r="C13" s="53" t="s">
        <v>215</v>
      </c>
      <c r="D13" s="54">
        <v>215442059</v>
      </c>
      <c r="E13" s="55">
        <v>63021694.869999997</v>
      </c>
      <c r="F13" s="56">
        <f>IF(OR(D13="-",IF(E13="-",0,E13)&gt;=IF(D13="-",0,D13)),"-",IF(D13="-",0,D13)-IF(E13="-",0,E13))</f>
        <v>152420364.13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216</v>
      </c>
      <c r="B15" s="52" t="s">
        <v>214</v>
      </c>
      <c r="C15" s="53" t="s">
        <v>217</v>
      </c>
      <c r="D15" s="54">
        <v>41820698.270000003</v>
      </c>
      <c r="E15" s="55">
        <v>15353140.6</v>
      </c>
      <c r="F15" s="56">
        <f t="shared" ref="F15:F46" si="0">IF(OR(D15="-",IF(E15="-",0,E15)&gt;=IF(D15="-",0,D15)),"-",IF(D15="-",0,D15)-IF(E15="-",0,E15))</f>
        <v>26467557.670000002</v>
      </c>
    </row>
    <row r="16" spans="1:6" ht="45">
      <c r="A16" s="51" t="s">
        <v>218</v>
      </c>
      <c r="B16" s="52" t="s">
        <v>214</v>
      </c>
      <c r="C16" s="53" t="s">
        <v>219</v>
      </c>
      <c r="D16" s="54">
        <v>34926675</v>
      </c>
      <c r="E16" s="55">
        <v>13173080.279999999</v>
      </c>
      <c r="F16" s="56">
        <f t="shared" si="0"/>
        <v>21753594.719999999</v>
      </c>
    </row>
    <row r="17" spans="1:6" ht="56.25">
      <c r="A17" s="24" t="s">
        <v>220</v>
      </c>
      <c r="B17" s="63" t="s">
        <v>214</v>
      </c>
      <c r="C17" s="26" t="s">
        <v>221</v>
      </c>
      <c r="D17" s="27">
        <v>27789358</v>
      </c>
      <c r="E17" s="64">
        <v>10690237.48</v>
      </c>
      <c r="F17" s="65">
        <f t="shared" si="0"/>
        <v>17099120.52</v>
      </c>
    </row>
    <row r="18" spans="1:6" ht="22.5">
      <c r="A18" s="24" t="s">
        <v>222</v>
      </c>
      <c r="B18" s="63" t="s">
        <v>214</v>
      </c>
      <c r="C18" s="26" t="s">
        <v>223</v>
      </c>
      <c r="D18" s="27">
        <v>6316800</v>
      </c>
      <c r="E18" s="64">
        <v>2129588.2999999998</v>
      </c>
      <c r="F18" s="65">
        <f t="shared" si="0"/>
        <v>4187211.7</v>
      </c>
    </row>
    <row r="19" spans="1:6">
      <c r="A19" s="24" t="s">
        <v>224</v>
      </c>
      <c r="B19" s="63" t="s">
        <v>214</v>
      </c>
      <c r="C19" s="26" t="s">
        <v>225</v>
      </c>
      <c r="D19" s="27">
        <v>595517</v>
      </c>
      <c r="E19" s="64">
        <v>297758.5</v>
      </c>
      <c r="F19" s="65">
        <f t="shared" si="0"/>
        <v>297758.5</v>
      </c>
    </row>
    <row r="20" spans="1:6">
      <c r="A20" s="24" t="s">
        <v>226</v>
      </c>
      <c r="B20" s="63" t="s">
        <v>214</v>
      </c>
      <c r="C20" s="26" t="s">
        <v>227</v>
      </c>
      <c r="D20" s="27">
        <v>225000</v>
      </c>
      <c r="E20" s="64">
        <v>55496</v>
      </c>
      <c r="F20" s="65">
        <f t="shared" si="0"/>
        <v>169504</v>
      </c>
    </row>
    <row r="21" spans="1:6" ht="22.5">
      <c r="A21" s="24" t="s">
        <v>228</v>
      </c>
      <c r="B21" s="63" t="s">
        <v>214</v>
      </c>
      <c r="C21" s="26" t="s">
        <v>229</v>
      </c>
      <c r="D21" s="27">
        <v>19996275</v>
      </c>
      <c r="E21" s="64">
        <v>8419449.6699999999</v>
      </c>
      <c r="F21" s="65">
        <f t="shared" si="0"/>
        <v>11576825.33</v>
      </c>
    </row>
    <row r="22" spans="1:6" ht="33.75">
      <c r="A22" s="24" t="s">
        <v>230</v>
      </c>
      <c r="B22" s="63" t="s">
        <v>214</v>
      </c>
      <c r="C22" s="26" t="s">
        <v>231</v>
      </c>
      <c r="D22" s="27">
        <v>6038876</v>
      </c>
      <c r="E22" s="64">
        <v>2270787.81</v>
      </c>
      <c r="F22" s="65">
        <f t="shared" si="0"/>
        <v>3768088.19</v>
      </c>
    </row>
    <row r="23" spans="1:6" ht="22.5">
      <c r="A23" s="24" t="s">
        <v>232</v>
      </c>
      <c r="B23" s="63" t="s">
        <v>214</v>
      </c>
      <c r="C23" s="26" t="s">
        <v>233</v>
      </c>
      <c r="D23" s="27">
        <v>1627264</v>
      </c>
      <c r="E23" s="64">
        <v>666691.44999999995</v>
      </c>
      <c r="F23" s="65">
        <f t="shared" si="0"/>
        <v>960572.55</v>
      </c>
    </row>
    <row r="24" spans="1:6">
      <c r="A24" s="24" t="s">
        <v>234</v>
      </c>
      <c r="B24" s="63" t="s">
        <v>214</v>
      </c>
      <c r="C24" s="26" t="s">
        <v>235</v>
      </c>
      <c r="D24" s="27">
        <v>3380736</v>
      </c>
      <c r="E24" s="64">
        <v>905462.86</v>
      </c>
      <c r="F24" s="65">
        <f t="shared" si="0"/>
        <v>2475273.14</v>
      </c>
    </row>
    <row r="25" spans="1:6">
      <c r="A25" s="24" t="s">
        <v>236</v>
      </c>
      <c r="B25" s="63" t="s">
        <v>214</v>
      </c>
      <c r="C25" s="26" t="s">
        <v>237</v>
      </c>
      <c r="D25" s="27">
        <v>1308800</v>
      </c>
      <c r="E25" s="64">
        <v>557433.99</v>
      </c>
      <c r="F25" s="65">
        <f t="shared" si="0"/>
        <v>751366.01</v>
      </c>
    </row>
    <row r="26" spans="1:6">
      <c r="A26" s="24" t="s">
        <v>238</v>
      </c>
      <c r="B26" s="63" t="s">
        <v>214</v>
      </c>
      <c r="C26" s="26" t="s">
        <v>239</v>
      </c>
      <c r="D26" s="27">
        <v>225000</v>
      </c>
      <c r="E26" s="64">
        <v>55496</v>
      </c>
      <c r="F26" s="65">
        <f t="shared" si="0"/>
        <v>169504</v>
      </c>
    </row>
    <row r="27" spans="1:6">
      <c r="A27" s="24" t="s">
        <v>240</v>
      </c>
      <c r="B27" s="63" t="s">
        <v>214</v>
      </c>
      <c r="C27" s="26" t="s">
        <v>241</v>
      </c>
      <c r="D27" s="27">
        <v>518700</v>
      </c>
      <c r="E27" s="64">
        <v>259350</v>
      </c>
      <c r="F27" s="65">
        <f t="shared" si="0"/>
        <v>259350</v>
      </c>
    </row>
    <row r="28" spans="1:6">
      <c r="A28" s="24" t="s">
        <v>240</v>
      </c>
      <c r="B28" s="63" t="s">
        <v>214</v>
      </c>
      <c r="C28" s="26" t="s">
        <v>242</v>
      </c>
      <c r="D28" s="27">
        <v>76817</v>
      </c>
      <c r="E28" s="64">
        <v>38408.5</v>
      </c>
      <c r="F28" s="65">
        <f t="shared" si="0"/>
        <v>38408.5</v>
      </c>
    </row>
    <row r="29" spans="1:6" ht="22.5">
      <c r="A29" s="24" t="s">
        <v>228</v>
      </c>
      <c r="B29" s="63" t="s">
        <v>214</v>
      </c>
      <c r="C29" s="26" t="s">
        <v>243</v>
      </c>
      <c r="D29" s="27">
        <v>1347317</v>
      </c>
      <c r="E29" s="64" t="s">
        <v>47</v>
      </c>
      <c r="F29" s="65">
        <f t="shared" si="0"/>
        <v>1347317</v>
      </c>
    </row>
    <row r="30" spans="1:6" ht="33.75">
      <c r="A30" s="24" t="s">
        <v>230</v>
      </c>
      <c r="B30" s="63" t="s">
        <v>214</v>
      </c>
      <c r="C30" s="26" t="s">
        <v>244</v>
      </c>
      <c r="D30" s="27">
        <v>406890</v>
      </c>
      <c r="E30" s="64" t="s">
        <v>47</v>
      </c>
      <c r="F30" s="65">
        <f t="shared" si="0"/>
        <v>406890</v>
      </c>
    </row>
    <row r="31" spans="1:6" ht="33.75">
      <c r="A31" s="51" t="s">
        <v>245</v>
      </c>
      <c r="B31" s="52" t="s">
        <v>214</v>
      </c>
      <c r="C31" s="53" t="s">
        <v>246</v>
      </c>
      <c r="D31" s="54">
        <v>739015</v>
      </c>
      <c r="E31" s="55">
        <v>369507.5</v>
      </c>
      <c r="F31" s="56">
        <f t="shared" si="0"/>
        <v>369507.5</v>
      </c>
    </row>
    <row r="32" spans="1:6">
      <c r="A32" s="24" t="s">
        <v>224</v>
      </c>
      <c r="B32" s="63" t="s">
        <v>214</v>
      </c>
      <c r="C32" s="26" t="s">
        <v>247</v>
      </c>
      <c r="D32" s="27">
        <v>739015</v>
      </c>
      <c r="E32" s="64">
        <v>369507.5</v>
      </c>
      <c r="F32" s="65">
        <f t="shared" si="0"/>
        <v>369507.5</v>
      </c>
    </row>
    <row r="33" spans="1:6">
      <c r="A33" s="24" t="s">
        <v>240</v>
      </c>
      <c r="B33" s="63" t="s">
        <v>214</v>
      </c>
      <c r="C33" s="26" t="s">
        <v>248</v>
      </c>
      <c r="D33" s="27">
        <v>739015</v>
      </c>
      <c r="E33" s="64">
        <v>369507.5</v>
      </c>
      <c r="F33" s="65">
        <f t="shared" si="0"/>
        <v>369507.5</v>
      </c>
    </row>
    <row r="34" spans="1:6">
      <c r="A34" s="51" t="s">
        <v>249</v>
      </c>
      <c r="B34" s="52" t="s">
        <v>214</v>
      </c>
      <c r="C34" s="53" t="s">
        <v>250</v>
      </c>
      <c r="D34" s="54">
        <v>1000000</v>
      </c>
      <c r="E34" s="55" t="s">
        <v>47</v>
      </c>
      <c r="F34" s="56">
        <f t="shared" si="0"/>
        <v>1000000</v>
      </c>
    </row>
    <row r="35" spans="1:6">
      <c r="A35" s="24" t="s">
        <v>226</v>
      </c>
      <c r="B35" s="63" t="s">
        <v>214</v>
      </c>
      <c r="C35" s="26" t="s">
        <v>251</v>
      </c>
      <c r="D35" s="27">
        <v>1000000</v>
      </c>
      <c r="E35" s="64" t="s">
        <v>47</v>
      </c>
      <c r="F35" s="65">
        <f t="shared" si="0"/>
        <v>1000000</v>
      </c>
    </row>
    <row r="36" spans="1:6">
      <c r="A36" s="24" t="s">
        <v>252</v>
      </c>
      <c r="B36" s="63" t="s">
        <v>214</v>
      </c>
      <c r="C36" s="26" t="s">
        <v>253</v>
      </c>
      <c r="D36" s="27">
        <v>1000000</v>
      </c>
      <c r="E36" s="64" t="s">
        <v>47</v>
      </c>
      <c r="F36" s="65">
        <f t="shared" si="0"/>
        <v>1000000</v>
      </c>
    </row>
    <row r="37" spans="1:6">
      <c r="A37" s="51" t="s">
        <v>254</v>
      </c>
      <c r="B37" s="52" t="s">
        <v>214</v>
      </c>
      <c r="C37" s="53" t="s">
        <v>255</v>
      </c>
      <c r="D37" s="54">
        <v>5155008.2699999996</v>
      </c>
      <c r="E37" s="55">
        <v>1810552.82</v>
      </c>
      <c r="F37" s="56">
        <f t="shared" si="0"/>
        <v>3344455.4499999993</v>
      </c>
    </row>
    <row r="38" spans="1:6" ht="22.5">
      <c r="A38" s="24" t="s">
        <v>222</v>
      </c>
      <c r="B38" s="63" t="s">
        <v>214</v>
      </c>
      <c r="C38" s="26" t="s">
        <v>256</v>
      </c>
      <c r="D38" s="27">
        <v>2917942</v>
      </c>
      <c r="E38" s="64">
        <v>1560568.06</v>
      </c>
      <c r="F38" s="65">
        <f t="shared" si="0"/>
        <v>1357373.94</v>
      </c>
    </row>
    <row r="39" spans="1:6">
      <c r="A39" s="24" t="s">
        <v>257</v>
      </c>
      <c r="B39" s="63" t="s">
        <v>214</v>
      </c>
      <c r="C39" s="26" t="s">
        <v>258</v>
      </c>
      <c r="D39" s="27">
        <v>146178</v>
      </c>
      <c r="E39" s="64" t="s">
        <v>47</v>
      </c>
      <c r="F39" s="65">
        <f t="shared" si="0"/>
        <v>146178</v>
      </c>
    </row>
    <row r="40" spans="1:6">
      <c r="A40" s="24" t="s">
        <v>226</v>
      </c>
      <c r="B40" s="63" t="s">
        <v>214</v>
      </c>
      <c r="C40" s="26" t="s">
        <v>259</v>
      </c>
      <c r="D40" s="27">
        <v>2090888.27</v>
      </c>
      <c r="E40" s="64">
        <v>249984.76</v>
      </c>
      <c r="F40" s="65">
        <f t="shared" si="0"/>
        <v>1840903.51</v>
      </c>
    </row>
    <row r="41" spans="1:6">
      <c r="A41" s="24" t="s">
        <v>234</v>
      </c>
      <c r="B41" s="63" t="s">
        <v>214</v>
      </c>
      <c r="C41" s="26" t="s">
        <v>260</v>
      </c>
      <c r="D41" s="27">
        <v>2003942</v>
      </c>
      <c r="E41" s="64">
        <v>1303009.6200000001</v>
      </c>
      <c r="F41" s="65">
        <f t="shared" si="0"/>
        <v>700932.37999999989</v>
      </c>
    </row>
    <row r="42" spans="1:6">
      <c r="A42" s="24" t="s">
        <v>236</v>
      </c>
      <c r="B42" s="63" t="s">
        <v>214</v>
      </c>
      <c r="C42" s="26" t="s">
        <v>261</v>
      </c>
      <c r="D42" s="27">
        <v>814000</v>
      </c>
      <c r="E42" s="64">
        <v>257558.44</v>
      </c>
      <c r="F42" s="65">
        <f t="shared" si="0"/>
        <v>556441.56000000006</v>
      </c>
    </row>
    <row r="43" spans="1:6" ht="22.5">
      <c r="A43" s="24" t="s">
        <v>262</v>
      </c>
      <c r="B43" s="63" t="s">
        <v>214</v>
      </c>
      <c r="C43" s="26" t="s">
        <v>263</v>
      </c>
      <c r="D43" s="27">
        <v>146178</v>
      </c>
      <c r="E43" s="64" t="s">
        <v>47</v>
      </c>
      <c r="F43" s="65">
        <f t="shared" si="0"/>
        <v>146178</v>
      </c>
    </row>
    <row r="44" spans="1:6" ht="22.5">
      <c r="A44" s="24" t="s">
        <v>264</v>
      </c>
      <c r="B44" s="63" t="s">
        <v>214</v>
      </c>
      <c r="C44" s="26" t="s">
        <v>265</v>
      </c>
      <c r="D44" s="27">
        <v>1993888.27</v>
      </c>
      <c r="E44" s="64">
        <v>154169.64000000001</v>
      </c>
      <c r="F44" s="65">
        <f t="shared" si="0"/>
        <v>1839718.63</v>
      </c>
    </row>
    <row r="45" spans="1:6" ht="22.5">
      <c r="A45" s="24" t="s">
        <v>266</v>
      </c>
      <c r="B45" s="63" t="s">
        <v>214</v>
      </c>
      <c r="C45" s="26" t="s">
        <v>267</v>
      </c>
      <c r="D45" s="27">
        <v>1000</v>
      </c>
      <c r="E45" s="64">
        <v>127.12</v>
      </c>
      <c r="F45" s="65">
        <f t="shared" si="0"/>
        <v>872.88</v>
      </c>
    </row>
    <row r="46" spans="1:6">
      <c r="A46" s="24" t="s">
        <v>238</v>
      </c>
      <c r="B46" s="63" t="s">
        <v>214</v>
      </c>
      <c r="C46" s="26" t="s">
        <v>268</v>
      </c>
      <c r="D46" s="27">
        <v>96000</v>
      </c>
      <c r="E46" s="64">
        <v>95688</v>
      </c>
      <c r="F46" s="65">
        <f t="shared" si="0"/>
        <v>312</v>
      </c>
    </row>
    <row r="47" spans="1:6">
      <c r="A47" s="24" t="s">
        <v>234</v>
      </c>
      <c r="B47" s="63" t="s">
        <v>214</v>
      </c>
      <c r="C47" s="26" t="s">
        <v>269</v>
      </c>
      <c r="D47" s="27">
        <v>100000</v>
      </c>
      <c r="E47" s="64" t="s">
        <v>47</v>
      </c>
      <c r="F47" s="65">
        <f t="shared" ref="F47:F78" si="1">IF(OR(D47="-",IF(E47="-",0,E47)&gt;=IF(D47="-",0,D47)),"-",IF(D47="-",0,D47)-IF(E47="-",0,E47))</f>
        <v>100000</v>
      </c>
    </row>
    <row r="48" spans="1:6">
      <c r="A48" s="51" t="s">
        <v>270</v>
      </c>
      <c r="B48" s="52" t="s">
        <v>214</v>
      </c>
      <c r="C48" s="53" t="s">
        <v>271</v>
      </c>
      <c r="D48" s="54">
        <v>1572800</v>
      </c>
      <c r="E48" s="55">
        <v>485536.38</v>
      </c>
      <c r="F48" s="56">
        <f t="shared" si="1"/>
        <v>1087263.6200000001</v>
      </c>
    </row>
    <row r="49" spans="1:6">
      <c r="A49" s="51" t="s">
        <v>272</v>
      </c>
      <c r="B49" s="52" t="s">
        <v>214</v>
      </c>
      <c r="C49" s="53" t="s">
        <v>273</v>
      </c>
      <c r="D49" s="54">
        <v>1572800</v>
      </c>
      <c r="E49" s="55">
        <v>485536.38</v>
      </c>
      <c r="F49" s="56">
        <f t="shared" si="1"/>
        <v>1087263.6200000001</v>
      </c>
    </row>
    <row r="50" spans="1:6" ht="56.25">
      <c r="A50" s="24" t="s">
        <v>220</v>
      </c>
      <c r="B50" s="63" t="s">
        <v>214</v>
      </c>
      <c r="C50" s="26" t="s">
        <v>274</v>
      </c>
      <c r="D50" s="27">
        <v>1497900</v>
      </c>
      <c r="E50" s="64">
        <v>424233.38</v>
      </c>
      <c r="F50" s="65">
        <f t="shared" si="1"/>
        <v>1073666.6200000001</v>
      </c>
    </row>
    <row r="51" spans="1:6" ht="22.5">
      <c r="A51" s="24" t="s">
        <v>222</v>
      </c>
      <c r="B51" s="63" t="s">
        <v>214</v>
      </c>
      <c r="C51" s="26" t="s">
        <v>275</v>
      </c>
      <c r="D51" s="27">
        <v>74900</v>
      </c>
      <c r="E51" s="64">
        <v>61303</v>
      </c>
      <c r="F51" s="65">
        <f t="shared" si="1"/>
        <v>13597</v>
      </c>
    </row>
    <row r="52" spans="1:6" ht="22.5">
      <c r="A52" s="24" t="s">
        <v>228</v>
      </c>
      <c r="B52" s="63" t="s">
        <v>214</v>
      </c>
      <c r="C52" s="26" t="s">
        <v>276</v>
      </c>
      <c r="D52" s="27">
        <v>1150460</v>
      </c>
      <c r="E52" s="64">
        <v>330610.39</v>
      </c>
      <c r="F52" s="65">
        <f t="shared" si="1"/>
        <v>819849.61</v>
      </c>
    </row>
    <row r="53" spans="1:6" ht="33.75">
      <c r="A53" s="24" t="s">
        <v>230</v>
      </c>
      <c r="B53" s="63" t="s">
        <v>214</v>
      </c>
      <c r="C53" s="26" t="s">
        <v>277</v>
      </c>
      <c r="D53" s="27">
        <v>347440</v>
      </c>
      <c r="E53" s="64">
        <v>93622.99</v>
      </c>
      <c r="F53" s="65">
        <f t="shared" si="1"/>
        <v>253817.01</v>
      </c>
    </row>
    <row r="54" spans="1:6" ht="22.5">
      <c r="A54" s="24" t="s">
        <v>232</v>
      </c>
      <c r="B54" s="63" t="s">
        <v>214</v>
      </c>
      <c r="C54" s="26" t="s">
        <v>278</v>
      </c>
      <c r="D54" s="27">
        <v>11247</v>
      </c>
      <c r="E54" s="64">
        <v>11247</v>
      </c>
      <c r="F54" s="65" t="str">
        <f t="shared" si="1"/>
        <v>-</v>
      </c>
    </row>
    <row r="55" spans="1:6">
      <c r="A55" s="24" t="s">
        <v>234</v>
      </c>
      <c r="B55" s="63" t="s">
        <v>214</v>
      </c>
      <c r="C55" s="26" t="s">
        <v>279</v>
      </c>
      <c r="D55" s="27">
        <v>63653</v>
      </c>
      <c r="E55" s="64">
        <v>50056</v>
      </c>
      <c r="F55" s="65">
        <f t="shared" si="1"/>
        <v>13597</v>
      </c>
    </row>
    <row r="56" spans="1:6" ht="22.5">
      <c r="A56" s="51" t="s">
        <v>280</v>
      </c>
      <c r="B56" s="52" t="s">
        <v>214</v>
      </c>
      <c r="C56" s="53" t="s">
        <v>281</v>
      </c>
      <c r="D56" s="54">
        <v>6165316</v>
      </c>
      <c r="E56" s="55">
        <v>1190356.45</v>
      </c>
      <c r="F56" s="56">
        <f t="shared" si="1"/>
        <v>4974959.55</v>
      </c>
    </row>
    <row r="57" spans="1:6" ht="33.75">
      <c r="A57" s="51" t="s">
        <v>282</v>
      </c>
      <c r="B57" s="52" t="s">
        <v>214</v>
      </c>
      <c r="C57" s="53" t="s">
        <v>283</v>
      </c>
      <c r="D57" s="54">
        <v>3708656</v>
      </c>
      <c r="E57" s="55">
        <v>242900</v>
      </c>
      <c r="F57" s="56">
        <f t="shared" si="1"/>
        <v>3465756</v>
      </c>
    </row>
    <row r="58" spans="1:6" ht="22.5">
      <c r="A58" s="24" t="s">
        <v>222</v>
      </c>
      <c r="B58" s="63" t="s">
        <v>214</v>
      </c>
      <c r="C58" s="26" t="s">
        <v>284</v>
      </c>
      <c r="D58" s="27">
        <v>3708656</v>
      </c>
      <c r="E58" s="64">
        <v>242900</v>
      </c>
      <c r="F58" s="65">
        <f t="shared" si="1"/>
        <v>3465756</v>
      </c>
    </row>
    <row r="59" spans="1:6">
      <c r="A59" s="24" t="s">
        <v>234</v>
      </c>
      <c r="B59" s="63" t="s">
        <v>214</v>
      </c>
      <c r="C59" s="26" t="s">
        <v>285</v>
      </c>
      <c r="D59" s="27">
        <v>1503656</v>
      </c>
      <c r="E59" s="64">
        <v>32000</v>
      </c>
      <c r="F59" s="65">
        <f t="shared" si="1"/>
        <v>1471656</v>
      </c>
    </row>
    <row r="60" spans="1:6">
      <c r="A60" s="24" t="s">
        <v>234</v>
      </c>
      <c r="B60" s="63" t="s">
        <v>214</v>
      </c>
      <c r="C60" s="26" t="s">
        <v>286</v>
      </c>
      <c r="D60" s="27">
        <v>2190000</v>
      </c>
      <c r="E60" s="64">
        <v>195900</v>
      </c>
      <c r="F60" s="65">
        <f t="shared" si="1"/>
        <v>1994100</v>
      </c>
    </row>
    <row r="61" spans="1:6">
      <c r="A61" s="24" t="s">
        <v>234</v>
      </c>
      <c r="B61" s="63" t="s">
        <v>214</v>
      </c>
      <c r="C61" s="26" t="s">
        <v>287</v>
      </c>
      <c r="D61" s="27">
        <v>15000</v>
      </c>
      <c r="E61" s="64">
        <v>15000</v>
      </c>
      <c r="F61" s="65" t="str">
        <f t="shared" si="1"/>
        <v>-</v>
      </c>
    </row>
    <row r="62" spans="1:6" ht="22.5">
      <c r="A62" s="51" t="s">
        <v>288</v>
      </c>
      <c r="B62" s="52" t="s">
        <v>214</v>
      </c>
      <c r="C62" s="53" t="s">
        <v>289</v>
      </c>
      <c r="D62" s="54">
        <v>2456660</v>
      </c>
      <c r="E62" s="55">
        <v>947456.45</v>
      </c>
      <c r="F62" s="56">
        <f t="shared" si="1"/>
        <v>1509203.55</v>
      </c>
    </row>
    <row r="63" spans="1:6" ht="56.25">
      <c r="A63" s="24" t="s">
        <v>220</v>
      </c>
      <c r="B63" s="63" t="s">
        <v>214</v>
      </c>
      <c r="C63" s="26" t="s">
        <v>290</v>
      </c>
      <c r="D63" s="27">
        <v>2329619</v>
      </c>
      <c r="E63" s="64">
        <v>888115.45</v>
      </c>
      <c r="F63" s="65">
        <f t="shared" si="1"/>
        <v>1441503.55</v>
      </c>
    </row>
    <row r="64" spans="1:6" ht="22.5">
      <c r="A64" s="24" t="s">
        <v>222</v>
      </c>
      <c r="B64" s="63" t="s">
        <v>214</v>
      </c>
      <c r="C64" s="26" t="s">
        <v>291</v>
      </c>
      <c r="D64" s="27">
        <v>127041</v>
      </c>
      <c r="E64" s="64">
        <v>59341</v>
      </c>
      <c r="F64" s="65">
        <f t="shared" si="1"/>
        <v>67700</v>
      </c>
    </row>
    <row r="65" spans="1:6" ht="22.5">
      <c r="A65" s="24" t="s">
        <v>228</v>
      </c>
      <c r="B65" s="63" t="s">
        <v>214</v>
      </c>
      <c r="C65" s="26" t="s">
        <v>292</v>
      </c>
      <c r="D65" s="27">
        <v>1791349</v>
      </c>
      <c r="E65" s="64">
        <v>709911.71</v>
      </c>
      <c r="F65" s="65">
        <f t="shared" si="1"/>
        <v>1081437.29</v>
      </c>
    </row>
    <row r="66" spans="1:6" ht="33.75">
      <c r="A66" s="24" t="s">
        <v>230</v>
      </c>
      <c r="B66" s="63" t="s">
        <v>214</v>
      </c>
      <c r="C66" s="26" t="s">
        <v>293</v>
      </c>
      <c r="D66" s="27">
        <v>538270</v>
      </c>
      <c r="E66" s="64">
        <v>178203.74</v>
      </c>
      <c r="F66" s="65">
        <f t="shared" si="1"/>
        <v>360066.26</v>
      </c>
    </row>
    <row r="67" spans="1:6" ht="22.5">
      <c r="A67" s="24" t="s">
        <v>232</v>
      </c>
      <c r="B67" s="63" t="s">
        <v>214</v>
      </c>
      <c r="C67" s="26" t="s">
        <v>294</v>
      </c>
      <c r="D67" s="27">
        <v>30000</v>
      </c>
      <c r="E67" s="64" t="s">
        <v>47</v>
      </c>
      <c r="F67" s="65">
        <f t="shared" si="1"/>
        <v>30000</v>
      </c>
    </row>
    <row r="68" spans="1:6">
      <c r="A68" s="24" t="s">
        <v>234</v>
      </c>
      <c r="B68" s="63" t="s">
        <v>214</v>
      </c>
      <c r="C68" s="26" t="s">
        <v>295</v>
      </c>
      <c r="D68" s="27">
        <v>86481</v>
      </c>
      <c r="E68" s="64">
        <v>48781</v>
      </c>
      <c r="F68" s="65">
        <f t="shared" si="1"/>
        <v>37700</v>
      </c>
    </row>
    <row r="69" spans="1:6">
      <c r="A69" s="24" t="s">
        <v>234</v>
      </c>
      <c r="B69" s="63" t="s">
        <v>214</v>
      </c>
      <c r="C69" s="26" t="s">
        <v>296</v>
      </c>
      <c r="D69" s="27">
        <v>10560</v>
      </c>
      <c r="E69" s="64">
        <v>10560</v>
      </c>
      <c r="F69" s="65" t="str">
        <f t="shared" si="1"/>
        <v>-</v>
      </c>
    </row>
    <row r="70" spans="1:6">
      <c r="A70" s="51" t="s">
        <v>297</v>
      </c>
      <c r="B70" s="52" t="s">
        <v>214</v>
      </c>
      <c r="C70" s="53" t="s">
        <v>298</v>
      </c>
      <c r="D70" s="54">
        <v>18078728</v>
      </c>
      <c r="E70" s="55">
        <v>255464</v>
      </c>
      <c r="F70" s="56">
        <f t="shared" si="1"/>
        <v>17823264</v>
      </c>
    </row>
    <row r="71" spans="1:6">
      <c r="A71" s="51" t="s">
        <v>299</v>
      </c>
      <c r="B71" s="52" t="s">
        <v>214</v>
      </c>
      <c r="C71" s="53" t="s">
        <v>300</v>
      </c>
      <c r="D71" s="54">
        <v>13488600</v>
      </c>
      <c r="E71" s="55">
        <v>48000</v>
      </c>
      <c r="F71" s="56">
        <f t="shared" si="1"/>
        <v>13440600</v>
      </c>
    </row>
    <row r="72" spans="1:6" ht="22.5">
      <c r="A72" s="24" t="s">
        <v>222</v>
      </c>
      <c r="B72" s="63" t="s">
        <v>214</v>
      </c>
      <c r="C72" s="26" t="s">
        <v>301</v>
      </c>
      <c r="D72" s="27">
        <v>13488600</v>
      </c>
      <c r="E72" s="64">
        <v>48000</v>
      </c>
      <c r="F72" s="65">
        <f t="shared" si="1"/>
        <v>13440600</v>
      </c>
    </row>
    <row r="73" spans="1:6">
      <c r="A73" s="24" t="s">
        <v>234</v>
      </c>
      <c r="B73" s="63" t="s">
        <v>214</v>
      </c>
      <c r="C73" s="26" t="s">
        <v>302</v>
      </c>
      <c r="D73" s="27">
        <v>100000</v>
      </c>
      <c r="E73" s="64" t="s">
        <v>47</v>
      </c>
      <c r="F73" s="65">
        <f t="shared" si="1"/>
        <v>100000</v>
      </c>
    </row>
    <row r="74" spans="1:6">
      <c r="A74" s="24" t="s">
        <v>234</v>
      </c>
      <c r="B74" s="63" t="s">
        <v>214</v>
      </c>
      <c r="C74" s="26" t="s">
        <v>303</v>
      </c>
      <c r="D74" s="27">
        <v>2525000</v>
      </c>
      <c r="E74" s="64">
        <v>10000</v>
      </c>
      <c r="F74" s="65">
        <f t="shared" si="1"/>
        <v>2515000</v>
      </c>
    </row>
    <row r="75" spans="1:6">
      <c r="A75" s="24" t="s">
        <v>234</v>
      </c>
      <c r="B75" s="63" t="s">
        <v>214</v>
      </c>
      <c r="C75" s="26" t="s">
        <v>304</v>
      </c>
      <c r="D75" s="27">
        <v>9763600</v>
      </c>
      <c r="E75" s="64">
        <v>38000</v>
      </c>
      <c r="F75" s="65">
        <f t="shared" si="1"/>
        <v>9725600</v>
      </c>
    </row>
    <row r="76" spans="1:6">
      <c r="A76" s="24" t="s">
        <v>234</v>
      </c>
      <c r="B76" s="63" t="s">
        <v>214</v>
      </c>
      <c r="C76" s="26" t="s">
        <v>305</v>
      </c>
      <c r="D76" s="27">
        <v>1100000</v>
      </c>
      <c r="E76" s="64" t="s">
        <v>47</v>
      </c>
      <c r="F76" s="65">
        <f t="shared" si="1"/>
        <v>1100000</v>
      </c>
    </row>
    <row r="77" spans="1:6">
      <c r="A77" s="51" t="s">
        <v>306</v>
      </c>
      <c r="B77" s="52" t="s">
        <v>214</v>
      </c>
      <c r="C77" s="53" t="s">
        <v>307</v>
      </c>
      <c r="D77" s="54">
        <v>4590128</v>
      </c>
      <c r="E77" s="55">
        <v>207464</v>
      </c>
      <c r="F77" s="56">
        <f t="shared" si="1"/>
        <v>4382664</v>
      </c>
    </row>
    <row r="78" spans="1:6" ht="22.5">
      <c r="A78" s="24" t="s">
        <v>222</v>
      </c>
      <c r="B78" s="63" t="s">
        <v>214</v>
      </c>
      <c r="C78" s="26" t="s">
        <v>308</v>
      </c>
      <c r="D78" s="27">
        <v>4300000</v>
      </c>
      <c r="E78" s="64">
        <v>62400</v>
      </c>
      <c r="F78" s="65">
        <f t="shared" si="1"/>
        <v>4237600</v>
      </c>
    </row>
    <row r="79" spans="1:6">
      <c r="A79" s="24" t="s">
        <v>224</v>
      </c>
      <c r="B79" s="63" t="s">
        <v>214</v>
      </c>
      <c r="C79" s="26" t="s">
        <v>309</v>
      </c>
      <c r="D79" s="27">
        <v>290128</v>
      </c>
      <c r="E79" s="64">
        <v>145064</v>
      </c>
      <c r="F79" s="65">
        <f t="shared" ref="F79:F110" si="2">IF(OR(D79="-",IF(E79="-",0,E79)&gt;=IF(D79="-",0,D79)),"-",IF(D79="-",0,D79)-IF(E79="-",0,E79))</f>
        <v>145064</v>
      </c>
    </row>
    <row r="80" spans="1:6">
      <c r="A80" s="24" t="s">
        <v>234</v>
      </c>
      <c r="B80" s="63" t="s">
        <v>214</v>
      </c>
      <c r="C80" s="26" t="s">
        <v>310</v>
      </c>
      <c r="D80" s="27">
        <v>1000000</v>
      </c>
      <c r="E80" s="64" t="s">
        <v>47</v>
      </c>
      <c r="F80" s="65">
        <f t="shared" si="2"/>
        <v>1000000</v>
      </c>
    </row>
    <row r="81" spans="1:6">
      <c r="A81" s="24" t="s">
        <v>234</v>
      </c>
      <c r="B81" s="63" t="s">
        <v>214</v>
      </c>
      <c r="C81" s="26" t="s">
        <v>311</v>
      </c>
      <c r="D81" s="27">
        <v>400000</v>
      </c>
      <c r="E81" s="64">
        <v>62400</v>
      </c>
      <c r="F81" s="65">
        <f t="shared" si="2"/>
        <v>337600</v>
      </c>
    </row>
    <row r="82" spans="1:6">
      <c r="A82" s="24" t="s">
        <v>234</v>
      </c>
      <c r="B82" s="63" t="s">
        <v>214</v>
      </c>
      <c r="C82" s="26" t="s">
        <v>312</v>
      </c>
      <c r="D82" s="27">
        <v>2900000</v>
      </c>
      <c r="E82" s="64" t="s">
        <v>47</v>
      </c>
      <c r="F82" s="65">
        <f t="shared" si="2"/>
        <v>2900000</v>
      </c>
    </row>
    <row r="83" spans="1:6">
      <c r="A83" s="24" t="s">
        <v>240</v>
      </c>
      <c r="B83" s="63" t="s">
        <v>214</v>
      </c>
      <c r="C83" s="26" t="s">
        <v>313</v>
      </c>
      <c r="D83" s="27">
        <v>290128</v>
      </c>
      <c r="E83" s="64">
        <v>145064</v>
      </c>
      <c r="F83" s="65">
        <f t="shared" si="2"/>
        <v>145064</v>
      </c>
    </row>
    <row r="84" spans="1:6">
      <c r="A84" s="51" t="s">
        <v>314</v>
      </c>
      <c r="B84" s="52" t="s">
        <v>214</v>
      </c>
      <c r="C84" s="53" t="s">
        <v>315</v>
      </c>
      <c r="D84" s="54">
        <v>80499350.689999998</v>
      </c>
      <c r="E84" s="55">
        <v>19744813.68</v>
      </c>
      <c r="F84" s="56">
        <f t="shared" si="2"/>
        <v>60754537.009999998</v>
      </c>
    </row>
    <row r="85" spans="1:6">
      <c r="A85" s="51" t="s">
        <v>316</v>
      </c>
      <c r="B85" s="52" t="s">
        <v>214</v>
      </c>
      <c r="C85" s="53" t="s">
        <v>317</v>
      </c>
      <c r="D85" s="54">
        <v>5618811.7300000004</v>
      </c>
      <c r="E85" s="55">
        <v>1448078.57</v>
      </c>
      <c r="F85" s="56">
        <f t="shared" si="2"/>
        <v>4170733.16</v>
      </c>
    </row>
    <row r="86" spans="1:6" ht="22.5">
      <c r="A86" s="24" t="s">
        <v>222</v>
      </c>
      <c r="B86" s="63" t="s">
        <v>214</v>
      </c>
      <c r="C86" s="26" t="s">
        <v>318</v>
      </c>
      <c r="D86" s="27">
        <v>5618811.7300000004</v>
      </c>
      <c r="E86" s="64">
        <v>1448078.57</v>
      </c>
      <c r="F86" s="65">
        <f t="shared" si="2"/>
        <v>4170733.16</v>
      </c>
    </row>
    <row r="87" spans="1:6">
      <c r="A87" s="24" t="s">
        <v>234</v>
      </c>
      <c r="B87" s="63" t="s">
        <v>214</v>
      </c>
      <c r="C87" s="26" t="s">
        <v>319</v>
      </c>
      <c r="D87" s="27">
        <v>393074.5</v>
      </c>
      <c r="E87" s="64">
        <v>54016.22</v>
      </c>
      <c r="F87" s="65">
        <f t="shared" si="2"/>
        <v>339058.28</v>
      </c>
    </row>
    <row r="88" spans="1:6">
      <c r="A88" s="24" t="s">
        <v>236</v>
      </c>
      <c r="B88" s="63" t="s">
        <v>214</v>
      </c>
      <c r="C88" s="26" t="s">
        <v>320</v>
      </c>
      <c r="D88" s="27">
        <v>366037.23</v>
      </c>
      <c r="E88" s="64" t="s">
        <v>47</v>
      </c>
      <c r="F88" s="65">
        <f t="shared" si="2"/>
        <v>366037.23</v>
      </c>
    </row>
    <row r="89" spans="1:6">
      <c r="A89" s="24" t="s">
        <v>234</v>
      </c>
      <c r="B89" s="63" t="s">
        <v>214</v>
      </c>
      <c r="C89" s="26" t="s">
        <v>321</v>
      </c>
      <c r="D89" s="27">
        <v>4859700</v>
      </c>
      <c r="E89" s="64">
        <v>1394062.35</v>
      </c>
      <c r="F89" s="65">
        <f t="shared" si="2"/>
        <v>3465637.65</v>
      </c>
    </row>
    <row r="90" spans="1:6">
      <c r="A90" s="51" t="s">
        <v>322</v>
      </c>
      <c r="B90" s="52" t="s">
        <v>214</v>
      </c>
      <c r="C90" s="53" t="s">
        <v>323</v>
      </c>
      <c r="D90" s="54">
        <v>1175016</v>
      </c>
      <c r="E90" s="55">
        <v>81882.23</v>
      </c>
      <c r="F90" s="56">
        <f t="shared" si="2"/>
        <v>1093133.77</v>
      </c>
    </row>
    <row r="91" spans="1:6" ht="22.5">
      <c r="A91" s="24" t="s">
        <v>222</v>
      </c>
      <c r="B91" s="63" t="s">
        <v>214</v>
      </c>
      <c r="C91" s="26" t="s">
        <v>324</v>
      </c>
      <c r="D91" s="27">
        <v>1175016</v>
      </c>
      <c r="E91" s="64">
        <v>81882.23</v>
      </c>
      <c r="F91" s="65">
        <f t="shared" si="2"/>
        <v>1093133.77</v>
      </c>
    </row>
    <row r="92" spans="1:6">
      <c r="A92" s="24" t="s">
        <v>234</v>
      </c>
      <c r="B92" s="63" t="s">
        <v>214</v>
      </c>
      <c r="C92" s="26" t="s">
        <v>325</v>
      </c>
      <c r="D92" s="27">
        <v>925016</v>
      </c>
      <c r="E92" s="64">
        <v>81882.23</v>
      </c>
      <c r="F92" s="65">
        <f t="shared" si="2"/>
        <v>843133.77</v>
      </c>
    </row>
    <row r="93" spans="1:6">
      <c r="A93" s="24" t="s">
        <v>234</v>
      </c>
      <c r="B93" s="63" t="s">
        <v>214</v>
      </c>
      <c r="C93" s="26" t="s">
        <v>326</v>
      </c>
      <c r="D93" s="27">
        <v>250000</v>
      </c>
      <c r="E93" s="64" t="s">
        <v>47</v>
      </c>
      <c r="F93" s="65">
        <f t="shared" si="2"/>
        <v>250000</v>
      </c>
    </row>
    <row r="94" spans="1:6">
      <c r="A94" s="51" t="s">
        <v>327</v>
      </c>
      <c r="B94" s="52" t="s">
        <v>214</v>
      </c>
      <c r="C94" s="53" t="s">
        <v>328</v>
      </c>
      <c r="D94" s="54">
        <v>73705522.959999993</v>
      </c>
      <c r="E94" s="55">
        <v>18214852.879999999</v>
      </c>
      <c r="F94" s="56">
        <f t="shared" si="2"/>
        <v>55490670.079999998</v>
      </c>
    </row>
    <row r="95" spans="1:6" ht="22.5">
      <c r="A95" s="24" t="s">
        <v>222</v>
      </c>
      <c r="B95" s="63" t="s">
        <v>214</v>
      </c>
      <c r="C95" s="26" t="s">
        <v>329</v>
      </c>
      <c r="D95" s="27">
        <v>73705522.959999993</v>
      </c>
      <c r="E95" s="64">
        <v>18214852.879999999</v>
      </c>
      <c r="F95" s="65">
        <f t="shared" si="2"/>
        <v>55490670.079999998</v>
      </c>
    </row>
    <row r="96" spans="1:6">
      <c r="A96" s="24" t="s">
        <v>234</v>
      </c>
      <c r="B96" s="63" t="s">
        <v>214</v>
      </c>
      <c r="C96" s="26" t="s">
        <v>330</v>
      </c>
      <c r="D96" s="27">
        <v>40214351.780000001</v>
      </c>
      <c r="E96" s="64">
        <v>12967289.68</v>
      </c>
      <c r="F96" s="65">
        <f t="shared" si="2"/>
        <v>27247062.100000001</v>
      </c>
    </row>
    <row r="97" spans="1:6">
      <c r="A97" s="24" t="s">
        <v>236</v>
      </c>
      <c r="B97" s="63" t="s">
        <v>214</v>
      </c>
      <c r="C97" s="26" t="s">
        <v>331</v>
      </c>
      <c r="D97" s="27">
        <v>8184401.1799999997</v>
      </c>
      <c r="E97" s="64">
        <v>5227563.2</v>
      </c>
      <c r="F97" s="65">
        <f t="shared" si="2"/>
        <v>2956837.9799999995</v>
      </c>
    </row>
    <row r="98" spans="1:6">
      <c r="A98" s="24" t="s">
        <v>234</v>
      </c>
      <c r="B98" s="63" t="s">
        <v>214</v>
      </c>
      <c r="C98" s="26" t="s">
        <v>332</v>
      </c>
      <c r="D98" s="27">
        <v>6159000</v>
      </c>
      <c r="E98" s="64" t="s">
        <v>47</v>
      </c>
      <c r="F98" s="65">
        <f t="shared" si="2"/>
        <v>6159000</v>
      </c>
    </row>
    <row r="99" spans="1:6">
      <c r="A99" s="24" t="s">
        <v>234</v>
      </c>
      <c r="B99" s="63" t="s">
        <v>214</v>
      </c>
      <c r="C99" s="26" t="s">
        <v>333</v>
      </c>
      <c r="D99" s="27">
        <v>350000</v>
      </c>
      <c r="E99" s="64" t="s">
        <v>47</v>
      </c>
      <c r="F99" s="65">
        <f t="shared" si="2"/>
        <v>350000</v>
      </c>
    </row>
    <row r="100" spans="1:6">
      <c r="A100" s="24" t="s">
        <v>234</v>
      </c>
      <c r="B100" s="63" t="s">
        <v>214</v>
      </c>
      <c r="C100" s="26" t="s">
        <v>334</v>
      </c>
      <c r="D100" s="27">
        <v>100000</v>
      </c>
      <c r="E100" s="64" t="s">
        <v>47</v>
      </c>
      <c r="F100" s="65">
        <f t="shared" si="2"/>
        <v>100000</v>
      </c>
    </row>
    <row r="101" spans="1:6">
      <c r="A101" s="24" t="s">
        <v>234</v>
      </c>
      <c r="B101" s="63" t="s">
        <v>214</v>
      </c>
      <c r="C101" s="26" t="s">
        <v>335</v>
      </c>
      <c r="D101" s="27">
        <v>330000</v>
      </c>
      <c r="E101" s="64">
        <v>20000</v>
      </c>
      <c r="F101" s="65">
        <f t="shared" si="2"/>
        <v>310000</v>
      </c>
    </row>
    <row r="102" spans="1:6">
      <c r="A102" s="24" t="s">
        <v>234</v>
      </c>
      <c r="B102" s="63" t="s">
        <v>214</v>
      </c>
      <c r="C102" s="26" t="s">
        <v>336</v>
      </c>
      <c r="D102" s="27">
        <v>25400</v>
      </c>
      <c r="E102" s="64" t="s">
        <v>47</v>
      </c>
      <c r="F102" s="65">
        <f t="shared" si="2"/>
        <v>25400</v>
      </c>
    </row>
    <row r="103" spans="1:6">
      <c r="A103" s="24" t="s">
        <v>234</v>
      </c>
      <c r="B103" s="63" t="s">
        <v>214</v>
      </c>
      <c r="C103" s="26" t="s">
        <v>337</v>
      </c>
      <c r="D103" s="27">
        <v>62800</v>
      </c>
      <c r="E103" s="64" t="s">
        <v>47</v>
      </c>
      <c r="F103" s="65">
        <f t="shared" si="2"/>
        <v>62800</v>
      </c>
    </row>
    <row r="104" spans="1:6">
      <c r="A104" s="24" t="s">
        <v>234</v>
      </c>
      <c r="B104" s="63" t="s">
        <v>214</v>
      </c>
      <c r="C104" s="26" t="s">
        <v>338</v>
      </c>
      <c r="D104" s="27">
        <v>18279570</v>
      </c>
      <c r="E104" s="64" t="s">
        <v>47</v>
      </c>
      <c r="F104" s="65">
        <f t="shared" si="2"/>
        <v>18279570</v>
      </c>
    </row>
    <row r="105" spans="1:6">
      <c r="A105" s="51" t="s">
        <v>339</v>
      </c>
      <c r="B105" s="52" t="s">
        <v>214</v>
      </c>
      <c r="C105" s="53" t="s">
        <v>340</v>
      </c>
      <c r="D105" s="54">
        <v>810450</v>
      </c>
      <c r="E105" s="55">
        <v>492621.03</v>
      </c>
      <c r="F105" s="56">
        <f t="shared" si="2"/>
        <v>317828.96999999997</v>
      </c>
    </row>
    <row r="106" spans="1:6">
      <c r="A106" s="51" t="s">
        <v>341</v>
      </c>
      <c r="B106" s="52" t="s">
        <v>214</v>
      </c>
      <c r="C106" s="53" t="s">
        <v>342</v>
      </c>
      <c r="D106" s="54">
        <v>524735.6</v>
      </c>
      <c r="E106" s="55">
        <v>264049.83</v>
      </c>
      <c r="F106" s="56">
        <f t="shared" si="2"/>
        <v>260685.76999999996</v>
      </c>
    </row>
    <row r="107" spans="1:6" ht="22.5">
      <c r="A107" s="24" t="s">
        <v>222</v>
      </c>
      <c r="B107" s="63" t="s">
        <v>214</v>
      </c>
      <c r="C107" s="26" t="s">
        <v>343</v>
      </c>
      <c r="D107" s="27">
        <v>524735.6</v>
      </c>
      <c r="E107" s="64">
        <v>264049.83</v>
      </c>
      <c r="F107" s="65">
        <f t="shared" si="2"/>
        <v>260685.76999999996</v>
      </c>
    </row>
    <row r="108" spans="1:6">
      <c r="A108" s="24" t="s">
        <v>234</v>
      </c>
      <c r="B108" s="63" t="s">
        <v>214</v>
      </c>
      <c r="C108" s="26" t="s">
        <v>344</v>
      </c>
      <c r="D108" s="27">
        <v>114285.6</v>
      </c>
      <c r="E108" s="64" t="s">
        <v>47</v>
      </c>
      <c r="F108" s="65">
        <f t="shared" si="2"/>
        <v>114285.6</v>
      </c>
    </row>
    <row r="109" spans="1:6">
      <c r="A109" s="24" t="s">
        <v>234</v>
      </c>
      <c r="B109" s="63" t="s">
        <v>214</v>
      </c>
      <c r="C109" s="26" t="s">
        <v>345</v>
      </c>
      <c r="D109" s="27">
        <v>410450</v>
      </c>
      <c r="E109" s="64">
        <v>264049.83</v>
      </c>
      <c r="F109" s="65">
        <f t="shared" si="2"/>
        <v>146400.16999999998</v>
      </c>
    </row>
    <row r="110" spans="1:6">
      <c r="A110" s="51" t="s">
        <v>346</v>
      </c>
      <c r="B110" s="52" t="s">
        <v>214</v>
      </c>
      <c r="C110" s="53" t="s">
        <v>347</v>
      </c>
      <c r="D110" s="54">
        <v>285714.40000000002</v>
      </c>
      <c r="E110" s="55">
        <v>228571.2</v>
      </c>
      <c r="F110" s="56">
        <f t="shared" si="2"/>
        <v>57143.200000000012</v>
      </c>
    </row>
    <row r="111" spans="1:6" ht="22.5">
      <c r="A111" s="24" t="s">
        <v>222</v>
      </c>
      <c r="B111" s="63" t="s">
        <v>214</v>
      </c>
      <c r="C111" s="26" t="s">
        <v>348</v>
      </c>
      <c r="D111" s="27">
        <v>285714.40000000002</v>
      </c>
      <c r="E111" s="64">
        <v>228571.2</v>
      </c>
      <c r="F111" s="65">
        <f t="shared" ref="F111:F142" si="3">IF(OR(D111="-",IF(E111="-",0,E111)&gt;=IF(D111="-",0,D111)),"-",IF(D111="-",0,D111)-IF(E111="-",0,E111))</f>
        <v>57143.200000000012</v>
      </c>
    </row>
    <row r="112" spans="1:6">
      <c r="A112" s="24" t="s">
        <v>234</v>
      </c>
      <c r="B112" s="63" t="s">
        <v>214</v>
      </c>
      <c r="C112" s="26" t="s">
        <v>349</v>
      </c>
      <c r="D112" s="27">
        <v>285714.40000000002</v>
      </c>
      <c r="E112" s="64">
        <v>228571.2</v>
      </c>
      <c r="F112" s="65">
        <f t="shared" si="3"/>
        <v>57143.200000000012</v>
      </c>
    </row>
    <row r="113" spans="1:6">
      <c r="A113" s="51" t="s">
        <v>350</v>
      </c>
      <c r="B113" s="52" t="s">
        <v>214</v>
      </c>
      <c r="C113" s="53" t="s">
        <v>351</v>
      </c>
      <c r="D113" s="54">
        <v>33636970.039999999</v>
      </c>
      <c r="E113" s="55">
        <v>13729596.02</v>
      </c>
      <c r="F113" s="56">
        <f t="shared" si="3"/>
        <v>19907374.02</v>
      </c>
    </row>
    <row r="114" spans="1:6">
      <c r="A114" s="51" t="s">
        <v>352</v>
      </c>
      <c r="B114" s="52" t="s">
        <v>214</v>
      </c>
      <c r="C114" s="53" t="s">
        <v>353</v>
      </c>
      <c r="D114" s="54">
        <v>33636970.039999999</v>
      </c>
      <c r="E114" s="55">
        <v>13729596.02</v>
      </c>
      <c r="F114" s="56">
        <f t="shared" si="3"/>
        <v>19907374.02</v>
      </c>
    </row>
    <row r="115" spans="1:6" ht="56.25">
      <c r="A115" s="24" t="s">
        <v>220</v>
      </c>
      <c r="B115" s="63" t="s">
        <v>214</v>
      </c>
      <c r="C115" s="26" t="s">
        <v>354</v>
      </c>
      <c r="D115" s="27">
        <v>25203420</v>
      </c>
      <c r="E115" s="64">
        <v>10793907.66</v>
      </c>
      <c r="F115" s="65">
        <f t="shared" si="3"/>
        <v>14409512.34</v>
      </c>
    </row>
    <row r="116" spans="1:6" ht="22.5">
      <c r="A116" s="24" t="s">
        <v>222</v>
      </c>
      <c r="B116" s="63" t="s">
        <v>214</v>
      </c>
      <c r="C116" s="26" t="s">
        <v>355</v>
      </c>
      <c r="D116" s="27">
        <v>8431550.0399999991</v>
      </c>
      <c r="E116" s="64">
        <v>2935502.23</v>
      </c>
      <c r="F116" s="65">
        <f t="shared" si="3"/>
        <v>5496047.8099999987</v>
      </c>
    </row>
    <row r="117" spans="1:6">
      <c r="A117" s="24" t="s">
        <v>226</v>
      </c>
      <c r="B117" s="63" t="s">
        <v>214</v>
      </c>
      <c r="C117" s="26" t="s">
        <v>356</v>
      </c>
      <c r="D117" s="27">
        <v>2000</v>
      </c>
      <c r="E117" s="64">
        <v>186.13</v>
      </c>
      <c r="F117" s="65">
        <f t="shared" si="3"/>
        <v>1813.87</v>
      </c>
    </row>
    <row r="118" spans="1:6">
      <c r="A118" s="24" t="s">
        <v>357</v>
      </c>
      <c r="B118" s="63" t="s">
        <v>214</v>
      </c>
      <c r="C118" s="26" t="s">
        <v>358</v>
      </c>
      <c r="D118" s="27">
        <v>10992819</v>
      </c>
      <c r="E118" s="64">
        <v>5003215.16</v>
      </c>
      <c r="F118" s="65">
        <f t="shared" si="3"/>
        <v>5989603.8399999999</v>
      </c>
    </row>
    <row r="119" spans="1:6" ht="33.75">
      <c r="A119" s="24" t="s">
        <v>359</v>
      </c>
      <c r="B119" s="63" t="s">
        <v>214</v>
      </c>
      <c r="C119" s="26" t="s">
        <v>360</v>
      </c>
      <c r="D119" s="27">
        <v>3300201</v>
      </c>
      <c r="E119" s="64">
        <v>1254455.6599999999</v>
      </c>
      <c r="F119" s="65">
        <f t="shared" si="3"/>
        <v>2045745.34</v>
      </c>
    </row>
    <row r="120" spans="1:6" ht="22.5">
      <c r="A120" s="24" t="s">
        <v>232</v>
      </c>
      <c r="B120" s="63" t="s">
        <v>214</v>
      </c>
      <c r="C120" s="26" t="s">
        <v>361</v>
      </c>
      <c r="D120" s="27">
        <v>373128.4</v>
      </c>
      <c r="E120" s="64">
        <v>149078.65</v>
      </c>
      <c r="F120" s="65">
        <f t="shared" si="3"/>
        <v>224049.75000000003</v>
      </c>
    </row>
    <row r="121" spans="1:6">
      <c r="A121" s="24" t="s">
        <v>234</v>
      </c>
      <c r="B121" s="63" t="s">
        <v>214</v>
      </c>
      <c r="C121" s="26" t="s">
        <v>362</v>
      </c>
      <c r="D121" s="27">
        <v>4804639</v>
      </c>
      <c r="E121" s="64">
        <v>1513687.08</v>
      </c>
      <c r="F121" s="65">
        <f t="shared" si="3"/>
        <v>3290951.92</v>
      </c>
    </row>
    <row r="122" spans="1:6">
      <c r="A122" s="24" t="s">
        <v>236</v>
      </c>
      <c r="B122" s="63" t="s">
        <v>214</v>
      </c>
      <c r="C122" s="26" t="s">
        <v>363</v>
      </c>
      <c r="D122" s="27">
        <v>1886530</v>
      </c>
      <c r="E122" s="64">
        <v>741953</v>
      </c>
      <c r="F122" s="65">
        <f t="shared" si="3"/>
        <v>1144577</v>
      </c>
    </row>
    <row r="123" spans="1:6">
      <c r="A123" s="24" t="s">
        <v>238</v>
      </c>
      <c r="B123" s="63" t="s">
        <v>214</v>
      </c>
      <c r="C123" s="26" t="s">
        <v>364</v>
      </c>
      <c r="D123" s="27">
        <v>2000</v>
      </c>
      <c r="E123" s="64">
        <v>186.13</v>
      </c>
      <c r="F123" s="65">
        <f t="shared" si="3"/>
        <v>1813.87</v>
      </c>
    </row>
    <row r="124" spans="1:6">
      <c r="A124" s="24" t="s">
        <v>234</v>
      </c>
      <c r="B124" s="63" t="s">
        <v>214</v>
      </c>
      <c r="C124" s="26" t="s">
        <v>365</v>
      </c>
      <c r="D124" s="27">
        <v>946200</v>
      </c>
      <c r="E124" s="64">
        <v>310784.5</v>
      </c>
      <c r="F124" s="65">
        <f t="shared" si="3"/>
        <v>635415.5</v>
      </c>
    </row>
    <row r="125" spans="1:6">
      <c r="A125" s="24" t="s">
        <v>357</v>
      </c>
      <c r="B125" s="63" t="s">
        <v>214</v>
      </c>
      <c r="C125" s="26" t="s">
        <v>366</v>
      </c>
      <c r="D125" s="27">
        <v>8379724</v>
      </c>
      <c r="E125" s="64">
        <v>3497466.36</v>
      </c>
      <c r="F125" s="65">
        <f t="shared" si="3"/>
        <v>4882257.6400000006</v>
      </c>
    </row>
    <row r="126" spans="1:6" ht="33.75">
      <c r="A126" s="24" t="s">
        <v>359</v>
      </c>
      <c r="B126" s="63" t="s">
        <v>214</v>
      </c>
      <c r="C126" s="26" t="s">
        <v>367</v>
      </c>
      <c r="D126" s="27">
        <v>2530676</v>
      </c>
      <c r="E126" s="64">
        <v>1038770.48</v>
      </c>
      <c r="F126" s="65">
        <f t="shared" si="3"/>
        <v>1491905.52</v>
      </c>
    </row>
    <row r="127" spans="1:6">
      <c r="A127" s="24" t="s">
        <v>234</v>
      </c>
      <c r="B127" s="63" t="s">
        <v>214</v>
      </c>
      <c r="C127" s="26" t="s">
        <v>368</v>
      </c>
      <c r="D127" s="27">
        <v>421052.64</v>
      </c>
      <c r="E127" s="64">
        <v>219999</v>
      </c>
      <c r="F127" s="65">
        <f t="shared" si="3"/>
        <v>201053.64</v>
      </c>
    </row>
    <row r="128" spans="1:6">
      <c r="A128" s="51" t="s">
        <v>369</v>
      </c>
      <c r="B128" s="52" t="s">
        <v>214</v>
      </c>
      <c r="C128" s="53" t="s">
        <v>370</v>
      </c>
      <c r="D128" s="54">
        <v>3194081</v>
      </c>
      <c r="E128" s="55">
        <v>724124</v>
      </c>
      <c r="F128" s="56">
        <f t="shared" si="3"/>
        <v>2469957</v>
      </c>
    </row>
    <row r="129" spans="1:6">
      <c r="A129" s="51" t="s">
        <v>371</v>
      </c>
      <c r="B129" s="52" t="s">
        <v>214</v>
      </c>
      <c r="C129" s="53" t="s">
        <v>372</v>
      </c>
      <c r="D129" s="54">
        <v>1863132</v>
      </c>
      <c r="E129" s="55">
        <v>724124</v>
      </c>
      <c r="F129" s="56">
        <f t="shared" si="3"/>
        <v>1139008</v>
      </c>
    </row>
    <row r="130" spans="1:6">
      <c r="A130" s="24" t="s">
        <v>257</v>
      </c>
      <c r="B130" s="63" t="s">
        <v>214</v>
      </c>
      <c r="C130" s="26" t="s">
        <v>373</v>
      </c>
      <c r="D130" s="27">
        <v>1863132</v>
      </c>
      <c r="E130" s="64">
        <v>724124</v>
      </c>
      <c r="F130" s="65">
        <f t="shared" si="3"/>
        <v>1139008</v>
      </c>
    </row>
    <row r="131" spans="1:6" ht="22.5">
      <c r="A131" s="24" t="s">
        <v>374</v>
      </c>
      <c r="B131" s="63" t="s">
        <v>214</v>
      </c>
      <c r="C131" s="26" t="s">
        <v>375</v>
      </c>
      <c r="D131" s="27">
        <v>1863132</v>
      </c>
      <c r="E131" s="64">
        <v>724124</v>
      </c>
      <c r="F131" s="65">
        <f t="shared" si="3"/>
        <v>1139008</v>
      </c>
    </row>
    <row r="132" spans="1:6">
      <c r="A132" s="51" t="s">
        <v>376</v>
      </c>
      <c r="B132" s="52" t="s">
        <v>214</v>
      </c>
      <c r="C132" s="53" t="s">
        <v>377</v>
      </c>
      <c r="D132" s="54">
        <v>1330949</v>
      </c>
      <c r="E132" s="55" t="s">
        <v>47</v>
      </c>
      <c r="F132" s="56">
        <f t="shared" si="3"/>
        <v>1330949</v>
      </c>
    </row>
    <row r="133" spans="1:6">
      <c r="A133" s="24" t="s">
        <v>257</v>
      </c>
      <c r="B133" s="63" t="s">
        <v>214</v>
      </c>
      <c r="C133" s="26" t="s">
        <v>378</v>
      </c>
      <c r="D133" s="27">
        <v>1330949</v>
      </c>
      <c r="E133" s="64" t="s">
        <v>47</v>
      </c>
      <c r="F133" s="65">
        <f t="shared" si="3"/>
        <v>1330949</v>
      </c>
    </row>
    <row r="134" spans="1:6">
      <c r="A134" s="24" t="s">
        <v>379</v>
      </c>
      <c r="B134" s="63" t="s">
        <v>214</v>
      </c>
      <c r="C134" s="26" t="s">
        <v>380</v>
      </c>
      <c r="D134" s="27">
        <v>1330949</v>
      </c>
      <c r="E134" s="64" t="s">
        <v>47</v>
      </c>
      <c r="F134" s="65">
        <f t="shared" si="3"/>
        <v>1330949</v>
      </c>
    </row>
    <row r="135" spans="1:6">
      <c r="A135" s="51" t="s">
        <v>381</v>
      </c>
      <c r="B135" s="52" t="s">
        <v>214</v>
      </c>
      <c r="C135" s="53" t="s">
        <v>382</v>
      </c>
      <c r="D135" s="54">
        <v>27850900</v>
      </c>
      <c r="E135" s="55">
        <v>10387481.689999999</v>
      </c>
      <c r="F135" s="56">
        <f t="shared" si="3"/>
        <v>17463418.310000002</v>
      </c>
    </row>
    <row r="136" spans="1:6">
      <c r="A136" s="51" t="s">
        <v>383</v>
      </c>
      <c r="B136" s="52" t="s">
        <v>214</v>
      </c>
      <c r="C136" s="53" t="s">
        <v>384</v>
      </c>
      <c r="D136" s="54">
        <v>27850900</v>
      </c>
      <c r="E136" s="55">
        <v>10387481.689999999</v>
      </c>
      <c r="F136" s="56">
        <f t="shared" si="3"/>
        <v>17463418.310000002</v>
      </c>
    </row>
    <row r="137" spans="1:6" ht="56.25">
      <c r="A137" s="24" t="s">
        <v>220</v>
      </c>
      <c r="B137" s="63" t="s">
        <v>214</v>
      </c>
      <c r="C137" s="26" t="s">
        <v>385</v>
      </c>
      <c r="D137" s="27">
        <v>17441600</v>
      </c>
      <c r="E137" s="64">
        <v>7425653.7400000002</v>
      </c>
      <c r="F137" s="65">
        <f t="shared" si="3"/>
        <v>10015946.26</v>
      </c>
    </row>
    <row r="138" spans="1:6" ht="22.5">
      <c r="A138" s="24" t="s">
        <v>222</v>
      </c>
      <c r="B138" s="63" t="s">
        <v>214</v>
      </c>
      <c r="C138" s="26" t="s">
        <v>386</v>
      </c>
      <c r="D138" s="27">
        <v>10383300</v>
      </c>
      <c r="E138" s="64">
        <v>2961759.3</v>
      </c>
      <c r="F138" s="65">
        <f t="shared" si="3"/>
        <v>7421540.7000000002</v>
      </c>
    </row>
    <row r="139" spans="1:6">
      <c r="A139" s="24" t="s">
        <v>226</v>
      </c>
      <c r="B139" s="63" t="s">
        <v>214</v>
      </c>
      <c r="C139" s="26" t="s">
        <v>387</v>
      </c>
      <c r="D139" s="27">
        <v>26000</v>
      </c>
      <c r="E139" s="64">
        <v>68.650000000000006</v>
      </c>
      <c r="F139" s="65">
        <f t="shared" si="3"/>
        <v>25931.35</v>
      </c>
    </row>
    <row r="140" spans="1:6">
      <c r="A140" s="24" t="s">
        <v>357</v>
      </c>
      <c r="B140" s="63" t="s">
        <v>214</v>
      </c>
      <c r="C140" s="26" t="s">
        <v>388</v>
      </c>
      <c r="D140" s="27">
        <v>13396000</v>
      </c>
      <c r="E140" s="64">
        <v>5829988.7400000002</v>
      </c>
      <c r="F140" s="65">
        <f t="shared" si="3"/>
        <v>7566011.2599999998</v>
      </c>
    </row>
    <row r="141" spans="1:6" ht="33.75">
      <c r="A141" s="24" t="s">
        <v>359</v>
      </c>
      <c r="B141" s="63" t="s">
        <v>214</v>
      </c>
      <c r="C141" s="26" t="s">
        <v>389</v>
      </c>
      <c r="D141" s="27">
        <v>4045600</v>
      </c>
      <c r="E141" s="64">
        <v>1595665</v>
      </c>
      <c r="F141" s="65">
        <f t="shared" si="3"/>
        <v>2449935</v>
      </c>
    </row>
    <row r="142" spans="1:6" ht="22.5">
      <c r="A142" s="24" t="s">
        <v>232</v>
      </c>
      <c r="B142" s="63" t="s">
        <v>214</v>
      </c>
      <c r="C142" s="26" t="s">
        <v>390</v>
      </c>
      <c r="D142" s="27">
        <v>630424</v>
      </c>
      <c r="E142" s="64">
        <v>218829.74</v>
      </c>
      <c r="F142" s="65">
        <f t="shared" si="3"/>
        <v>411594.26</v>
      </c>
    </row>
    <row r="143" spans="1:6" ht="22.5">
      <c r="A143" s="24" t="s">
        <v>391</v>
      </c>
      <c r="B143" s="63" t="s">
        <v>214</v>
      </c>
      <c r="C143" s="26" t="s">
        <v>392</v>
      </c>
      <c r="D143" s="27">
        <v>57310</v>
      </c>
      <c r="E143" s="64">
        <v>57309.5</v>
      </c>
      <c r="F143" s="65">
        <f t="shared" ref="F143:F153" si="4">IF(OR(D143="-",IF(E143="-",0,E143)&gt;=IF(D143="-",0,D143)),"-",IF(D143="-",0,D143)-IF(E143="-",0,E143))</f>
        <v>0.5</v>
      </c>
    </row>
    <row r="144" spans="1:6">
      <c r="A144" s="24" t="s">
        <v>234</v>
      </c>
      <c r="B144" s="63" t="s">
        <v>214</v>
      </c>
      <c r="C144" s="26" t="s">
        <v>393</v>
      </c>
      <c r="D144" s="27">
        <v>6136876</v>
      </c>
      <c r="E144" s="64">
        <v>1710611.1</v>
      </c>
      <c r="F144" s="65">
        <f t="shared" si="4"/>
        <v>4426264.9000000004</v>
      </c>
    </row>
    <row r="145" spans="1:6">
      <c r="A145" s="24" t="s">
        <v>236</v>
      </c>
      <c r="B145" s="63" t="s">
        <v>214</v>
      </c>
      <c r="C145" s="26" t="s">
        <v>394</v>
      </c>
      <c r="D145" s="27">
        <v>2938690</v>
      </c>
      <c r="E145" s="64">
        <v>750556.65</v>
      </c>
      <c r="F145" s="65">
        <f t="shared" si="4"/>
        <v>2188133.35</v>
      </c>
    </row>
    <row r="146" spans="1:6">
      <c r="A146" s="24" t="s">
        <v>395</v>
      </c>
      <c r="B146" s="63" t="s">
        <v>214</v>
      </c>
      <c r="C146" s="26" t="s">
        <v>396</v>
      </c>
      <c r="D146" s="27">
        <v>15000</v>
      </c>
      <c r="E146" s="64" t="s">
        <v>47</v>
      </c>
      <c r="F146" s="65">
        <f t="shared" si="4"/>
        <v>15000</v>
      </c>
    </row>
    <row r="147" spans="1:6">
      <c r="A147" s="24" t="s">
        <v>238</v>
      </c>
      <c r="B147" s="63" t="s">
        <v>214</v>
      </c>
      <c r="C147" s="26" t="s">
        <v>397</v>
      </c>
      <c r="D147" s="27">
        <v>11000</v>
      </c>
      <c r="E147" s="64">
        <v>68.650000000000006</v>
      </c>
      <c r="F147" s="65">
        <f t="shared" si="4"/>
        <v>10931.35</v>
      </c>
    </row>
    <row r="148" spans="1:6">
      <c r="A148" s="24" t="s">
        <v>234</v>
      </c>
      <c r="B148" s="63" t="s">
        <v>214</v>
      </c>
      <c r="C148" s="26" t="s">
        <v>398</v>
      </c>
      <c r="D148" s="27">
        <v>620000</v>
      </c>
      <c r="E148" s="64">
        <v>224452.31</v>
      </c>
      <c r="F148" s="65">
        <f t="shared" si="4"/>
        <v>395547.69</v>
      </c>
    </row>
    <row r="149" spans="1:6">
      <c r="A149" s="51" t="s">
        <v>216</v>
      </c>
      <c r="B149" s="52" t="s">
        <v>214</v>
      </c>
      <c r="C149" s="53" t="s">
        <v>399</v>
      </c>
      <c r="D149" s="54">
        <v>1812765</v>
      </c>
      <c r="E149" s="55">
        <v>658561.02</v>
      </c>
      <c r="F149" s="56">
        <f t="shared" si="4"/>
        <v>1154203.98</v>
      </c>
    </row>
    <row r="150" spans="1:6" ht="33.75">
      <c r="A150" s="51" t="s">
        <v>400</v>
      </c>
      <c r="B150" s="52" t="s">
        <v>214</v>
      </c>
      <c r="C150" s="53" t="s">
        <v>401</v>
      </c>
      <c r="D150" s="54">
        <v>1812765</v>
      </c>
      <c r="E150" s="55">
        <v>658561.02</v>
      </c>
      <c r="F150" s="56">
        <f t="shared" si="4"/>
        <v>1154203.98</v>
      </c>
    </row>
    <row r="151" spans="1:6" ht="56.25">
      <c r="A151" s="24" t="s">
        <v>220</v>
      </c>
      <c r="B151" s="63" t="s">
        <v>214</v>
      </c>
      <c r="C151" s="26" t="s">
        <v>402</v>
      </c>
      <c r="D151" s="27">
        <v>1812765</v>
      </c>
      <c r="E151" s="64">
        <v>658561.02</v>
      </c>
      <c r="F151" s="65">
        <f t="shared" si="4"/>
        <v>1154203.98</v>
      </c>
    </row>
    <row r="152" spans="1:6" ht="22.5">
      <c r="A152" s="24" t="s">
        <v>228</v>
      </c>
      <c r="B152" s="63" t="s">
        <v>214</v>
      </c>
      <c r="C152" s="26" t="s">
        <v>403</v>
      </c>
      <c r="D152" s="27">
        <v>1392292</v>
      </c>
      <c r="E152" s="64">
        <v>510950.97</v>
      </c>
      <c r="F152" s="65">
        <f t="shared" si="4"/>
        <v>881341.03</v>
      </c>
    </row>
    <row r="153" spans="1:6" ht="33.75">
      <c r="A153" s="24" t="s">
        <v>230</v>
      </c>
      <c r="B153" s="63" t="s">
        <v>214</v>
      </c>
      <c r="C153" s="26" t="s">
        <v>404</v>
      </c>
      <c r="D153" s="27">
        <v>420473</v>
      </c>
      <c r="E153" s="64">
        <v>147610.04999999999</v>
      </c>
      <c r="F153" s="65">
        <f t="shared" si="4"/>
        <v>272862.95</v>
      </c>
    </row>
    <row r="154" spans="1:6" ht="9" customHeight="1">
      <c r="A154" s="66"/>
      <c r="B154" s="67"/>
      <c r="C154" s="68"/>
      <c r="D154" s="69"/>
      <c r="E154" s="67"/>
      <c r="F154" s="67"/>
    </row>
    <row r="155" spans="1:6" ht="13.5" customHeight="1">
      <c r="A155" s="70" t="s">
        <v>405</v>
      </c>
      <c r="B155" s="71" t="s">
        <v>406</v>
      </c>
      <c r="C155" s="72" t="s">
        <v>215</v>
      </c>
      <c r="D155" s="73">
        <v>-19255834</v>
      </c>
      <c r="E155" s="73">
        <v>21080161.77</v>
      </c>
      <c r="F155" s="74" t="s">
        <v>407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activeCell="A41" sqref="A4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408</v>
      </c>
      <c r="B1" s="118"/>
      <c r="C1" s="118"/>
      <c r="D1" s="118"/>
      <c r="E1" s="118"/>
      <c r="F1" s="118"/>
    </row>
    <row r="2" spans="1:6" ht="13.15" customHeight="1">
      <c r="A2" s="106" t="s">
        <v>409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22</v>
      </c>
      <c r="B4" s="94" t="s">
        <v>23</v>
      </c>
      <c r="C4" s="111" t="s">
        <v>410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411</v>
      </c>
      <c r="B12" s="77" t="s">
        <v>412</v>
      </c>
      <c r="C12" s="78" t="s">
        <v>215</v>
      </c>
      <c r="D12" s="79">
        <v>19255834</v>
      </c>
      <c r="E12" s="79">
        <v>-21080161.77</v>
      </c>
      <c r="F12" s="80" t="s">
        <v>215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413</v>
      </c>
      <c r="B14" s="86" t="s">
        <v>414</v>
      </c>
      <c r="C14" s="87" t="s">
        <v>215</v>
      </c>
      <c r="D14" s="54" t="s">
        <v>47</v>
      </c>
      <c r="E14" s="54" t="s">
        <v>47</v>
      </c>
      <c r="F14" s="56" t="s">
        <v>47</v>
      </c>
    </row>
    <row r="15" spans="1:6">
      <c r="A15" s="81" t="s">
        <v>415</v>
      </c>
      <c r="B15" s="82"/>
      <c r="C15" s="83"/>
      <c r="D15" s="84"/>
      <c r="E15" s="84"/>
      <c r="F15" s="85"/>
    </row>
    <row r="16" spans="1:6">
      <c r="A16" s="51" t="s">
        <v>416</v>
      </c>
      <c r="B16" s="86" t="s">
        <v>417</v>
      </c>
      <c r="C16" s="87" t="s">
        <v>215</v>
      </c>
      <c r="D16" s="54" t="s">
        <v>47</v>
      </c>
      <c r="E16" s="54" t="s">
        <v>47</v>
      </c>
      <c r="F16" s="56" t="s">
        <v>47</v>
      </c>
    </row>
    <row r="17" spans="1:6">
      <c r="A17" s="81" t="s">
        <v>415</v>
      </c>
      <c r="B17" s="82"/>
      <c r="C17" s="83"/>
      <c r="D17" s="84"/>
      <c r="E17" s="84"/>
      <c r="F17" s="85"/>
    </row>
    <row r="18" spans="1:6">
      <c r="A18" s="76" t="s">
        <v>418</v>
      </c>
      <c r="B18" s="77" t="s">
        <v>419</v>
      </c>
      <c r="C18" s="78" t="s">
        <v>420</v>
      </c>
      <c r="D18" s="79">
        <v>19255834</v>
      </c>
      <c r="E18" s="79">
        <v>-21080161.77</v>
      </c>
      <c r="F18" s="80">
        <v>40335995.770000003</v>
      </c>
    </row>
    <row r="19" spans="1:6" ht="22.5">
      <c r="A19" s="76" t="s">
        <v>421</v>
      </c>
      <c r="B19" s="77" t="s">
        <v>419</v>
      </c>
      <c r="C19" s="78" t="s">
        <v>422</v>
      </c>
      <c r="D19" s="79">
        <v>19255834</v>
      </c>
      <c r="E19" s="79">
        <v>-21080161.77</v>
      </c>
      <c r="F19" s="80">
        <v>40335995.770000003</v>
      </c>
    </row>
    <row r="20" spans="1:6">
      <c r="A20" s="76" t="s">
        <v>423</v>
      </c>
      <c r="B20" s="77" t="s">
        <v>424</v>
      </c>
      <c r="C20" s="78" t="s">
        <v>425</v>
      </c>
      <c r="D20" s="79">
        <v>-196186225</v>
      </c>
      <c r="E20" s="79">
        <v>-88459957.260000005</v>
      </c>
      <c r="F20" s="80" t="s">
        <v>407</v>
      </c>
    </row>
    <row r="21" spans="1:6" ht="22.5">
      <c r="A21" s="24" t="s">
        <v>426</v>
      </c>
      <c r="B21" s="25" t="s">
        <v>424</v>
      </c>
      <c r="C21" s="88" t="s">
        <v>427</v>
      </c>
      <c r="D21" s="27">
        <v>-196186225</v>
      </c>
      <c r="E21" s="27">
        <v>-88459957.260000005</v>
      </c>
      <c r="F21" s="65" t="s">
        <v>407</v>
      </c>
    </row>
    <row r="22" spans="1:6">
      <c r="A22" s="76" t="s">
        <v>428</v>
      </c>
      <c r="B22" s="77" t="s">
        <v>429</v>
      </c>
      <c r="C22" s="78" t="s">
        <v>430</v>
      </c>
      <c r="D22" s="79">
        <v>215442059</v>
      </c>
      <c r="E22" s="79">
        <v>67379795.489999995</v>
      </c>
      <c r="F22" s="80" t="s">
        <v>407</v>
      </c>
    </row>
    <row r="23" spans="1:6" ht="22.5">
      <c r="A23" s="24" t="s">
        <v>431</v>
      </c>
      <c r="B23" s="25" t="s">
        <v>429</v>
      </c>
      <c r="C23" s="88" t="s">
        <v>432</v>
      </c>
      <c r="D23" s="27">
        <v>215442059</v>
      </c>
      <c r="E23" s="27">
        <v>67379795.489999995</v>
      </c>
      <c r="F23" s="65" t="s">
        <v>407</v>
      </c>
    </row>
    <row r="24" spans="1:6" ht="12.75" customHeight="1" thickBot="1"/>
    <row r="25" spans="1:6" ht="12.75" customHeight="1">
      <c r="A25" s="89"/>
      <c r="B25" s="90"/>
      <c r="C25" s="91"/>
      <c r="D25" s="92"/>
      <c r="E25" s="92"/>
      <c r="F25" s="93"/>
    </row>
    <row r="40" spans="1:1" ht="12.75" customHeight="1">
      <c r="A40" t="s">
        <v>451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7:F87">
    <cfRule type="cellIs" priority="6" stopIfTrue="1" operator="equal">
      <formula>0</formula>
    </cfRule>
  </conditionalFormatting>
  <conditionalFormatting sqref="E29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433</v>
      </c>
      <c r="B1" t="s">
        <v>434</v>
      </c>
    </row>
    <row r="2" spans="1:2">
      <c r="A2" t="s">
        <v>435</v>
      </c>
      <c r="B2" t="s">
        <v>436</v>
      </c>
    </row>
    <row r="3" spans="1:2">
      <c r="A3" t="s">
        <v>437</v>
      </c>
      <c r="B3" t="s">
        <v>6</v>
      </c>
    </row>
    <row r="4" spans="1:2">
      <c r="A4" t="s">
        <v>438</v>
      </c>
      <c r="B4" t="s">
        <v>439</v>
      </c>
    </row>
    <row r="5" spans="1:2">
      <c r="A5" t="s">
        <v>440</v>
      </c>
      <c r="B5" t="s">
        <v>441</v>
      </c>
    </row>
    <row r="6" spans="1:2">
      <c r="A6" t="s">
        <v>442</v>
      </c>
      <c r="B6" t="s">
        <v>434</v>
      </c>
    </row>
    <row r="7" spans="1:2">
      <c r="A7" t="s">
        <v>443</v>
      </c>
      <c r="B7" t="s">
        <v>444</v>
      </c>
    </row>
    <row r="8" spans="1:2">
      <c r="A8" t="s">
        <v>445</v>
      </c>
      <c r="B8" t="s">
        <v>446</v>
      </c>
    </row>
    <row r="9" spans="1:2">
      <c r="A9" t="s">
        <v>447</v>
      </c>
      <c r="B9" t="s">
        <v>448</v>
      </c>
    </row>
    <row r="10" spans="1:2">
      <c r="A10" t="s">
        <v>449</v>
      </c>
      <c r="B10" t="s">
        <v>19</v>
      </c>
    </row>
    <row r="11" spans="1:2">
      <c r="A11" t="s">
        <v>450</v>
      </c>
      <c r="B11" t="s">
        <v>441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rep:2.55.0.237</dc:description>
  <cp:lastModifiedBy>VasilyevskayaMD</cp:lastModifiedBy>
  <dcterms:created xsi:type="dcterms:W3CDTF">2023-07-04T08:30:08Z</dcterms:created>
  <dcterms:modified xsi:type="dcterms:W3CDTF">2023-07-07T06:17:29Z</dcterms:modified>
</cp:coreProperties>
</file>