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<sst xmlns="http://schemas.openxmlformats.org/spreadsheetml/2006/main" count="924" uniqueCount="475">
  <si>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</si>
  <si>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</si>
  <si>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</si>
  <si>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</si>
  <si>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</si>
  <si>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</si>
  <si>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</si>
  <si>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</si>
  <si>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</si>
  <si>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</si>
  <si>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</si>
  <si>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</si>
  <si>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</si>
  <si>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</si>
  <si>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</si>
  <si>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</si>
  <si>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</si>
  <si>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</si>
  <si>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</si>
  <si>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</si>
  <si>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</si>
  <si>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</si>
  <si>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</si>
  <si>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</si>
  <si>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</si>
  <si>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</si>
  <si>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</si>
  <si>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</si>
  <si>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</si>
  <si>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</si>
  <si>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</si>
  <si>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</si>
  <si>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</si>
  <si>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</si>
  <si>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</si>
  <si>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</si>
  <si>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</si>
  <si>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</si>
  <si>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</si>
  <si>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</si>
  <si>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</si>
  <si>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</si>
  <si>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</si>
  <si>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</si>
  <si>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</si>
  <si>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</si>
  <si>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</si>
  <si>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</si>
  <si>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</si>
  <si>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</si>
  <si>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</si>
  <si>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</si>
  <si>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</si>
  <si>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</si>
  <si>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</si>
  <si>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</si>
  <si>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</si>
  <si>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</si>
  <si>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</si>
  <si>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</si>
  <si>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</si>
  <si>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</si>
  <si>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</si>
  <si>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</si>
  <si>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</si>
  <si>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</si>
  <si>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</si>
  <si>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</si>
  <si>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</si>
  <si>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</si>
  <si>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</si>
  <si>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</si>
  <si>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</si>
  <si>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</si>
  <si>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</si>
  <si>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</si>
  <si>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</si>
  <si>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</si>
  <si>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</si>
  <si>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</si>
  <si>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</si>
  <si>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</si>
  <si>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</si>
  <si>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</si>
  <si>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</si>
  <si>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</si>
  <si>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</si>
  <si>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</si>
  <si>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</si>
  <si>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</si>
  <si>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</si>
  <si>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</si>
  <si>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</si>
  <si>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</si>
  <si>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</si>
  <si>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</si>
  <si>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</si>
  <si>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</si>
  <si>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</si>
  <si>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</si>
  <si>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</si>
  <si>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</si>
  <si>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</si>
  <si>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</si>
  <si>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</si>
  <si>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</si>
  <si>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</si>
  <si>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</si>
  <si>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</si>
  <si>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</si>
  <si>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</si>
  <si>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</si>
  <si>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</si>
  <si>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</si>
  <si>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</si>
  <si>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</si>
  <si>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</si>
  <si>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</si>
  <si>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</si>
  <si>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</si>
  <si>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</si>
  <si>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</si>
  <si>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</si>
  <si>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</si>
  <si>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</si>
  <si>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</si>
  <si>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</si>
  <si>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</si>
  <si>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</si>
  <si>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</si>
  <si>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</si>
  <si>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</si>
  <si>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</si>
  <si>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</si>
  <si>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</si>
  <si>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</si>
  <si>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</si>
  <si>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</si>
  <si>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</si>
  <si>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</si>
  <si>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</si>
  <si>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</si>
  <si>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</si>
  <si>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</si>
  <si>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</si>
  <si>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</si>
  <si>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</si>
  <si>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</si>
  <si>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</si>
  <si>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</si>
  <si>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</si>
  <si>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</si>
  <si>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</si>
  <si>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</si>
  <si>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</si>
  <si>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</si>
  <si>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</si>
  <si>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</si>
  <si>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</si>
  <si>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</si>
  <si>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</si>
  <si>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</si>
  <si>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</si>
  <si>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</si>
  <si>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</si>
  <si>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</si>
  <si>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</si>
  <si>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</si>
  <si>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</si>
  <si>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</si>
  <si>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</si>
  <si>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</si>
  <si>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</si>
  <si>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</si>
  <si>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</si>
  <si>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</si>
  <si>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</si>
  <si>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</si>
  <si>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</si>
  <si>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</si>
  <si>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</si>
  <si>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000 11610100130000140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</si>
  <si>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</si>
  <si>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</si>
  <si>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</si>
  <si>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</si>
  <si>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</si>
  <si>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</si>
  <si>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</si>
  <si>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</si>
  <si>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</si>
  <si>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</si>
  <si>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</si>
  <si>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</si>
  <si>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</si>
  <si>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</si>
  <si>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</si>
  <si>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</si>
  <si>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</si>
  <si>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</si>
  <si>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</si>
  <si>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</si>
  <si>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</si>
  <si>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</si>
  <si>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</si>
  <si>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</si>
  <si>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</si>
  <si>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</si>
  <si>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</si>
  <si>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</si>
  <si>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</si>
  <si>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</si>
  <si>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</si>
  <si>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</si>
  <si>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</si>
  <si>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</si>
  <si>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</si>
  <si>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</si>
  <si>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</si>
  <si>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</si>
  <si>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</si>
  <si>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</si>
  <si>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</si>
  <si>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</si>
  <si>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</si>
  <si>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</si>
  <si>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</si>
  <si>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</si>
  <si>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</si>
  <si>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</si>
  <si>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</si>
  <si>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</si>
  <si>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</si>
  <si>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</si>
  <si>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</si>
  <si>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</si>
  <si>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</si>
  <si>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</si>
  <si>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</si>
  <si>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</si>
  <si>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</si>
  <si>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</si>
  <si>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</si>
  <si>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</si>
  <si>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</si>
  <si>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</si>
  <si>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</si>
  <si>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</si>
  <si>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</si>
  <si>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</si>
  <si>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</si>
  <si>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</si>
  <si>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</si>
  <si>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</si>
  <si>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</si>
  <si>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</si>
  <si>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</si>
  <si>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</si>
  <si>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</si>
  <si>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</si>
  <si>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</si>
  <si>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</si>
  <si>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</si>
  <si>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</si>
  <si>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</si>
  <si>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</si>
  <si>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</si>
  <si>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</si>
  <si>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</si>
  <si>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</si>
  <si>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</si>
  <si>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</si>
  <si>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</si>
  <si>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</si>
  <si>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</si>
  <si>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</si>
  <si>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</si>
  <si>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</si>
  <si>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</si>
  <si>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</si>
  <si>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</si>
  <si>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</si>
  <si>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</si>
  <si>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</si>
  <si>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</si>
  <si>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</si>
  <si>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</si>
  <si>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</si>
  <si>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</si>
  <si>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</si>
  <si>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</si>
  <si>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</si>
  <si>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</si>
  <si>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</si>
  <si>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</si>
  <si>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</si>
  <si>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</si>
  <si>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</si>
  <si>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</si>
  <si>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</si>
  <si>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</si>
  <si>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</si>
  <si>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</si>
  <si>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</si>
  <si>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</si>
  <si>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</si>
  <si>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</si>
  <si>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</si>
  <si>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</si>
  <si>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014 0314 0000000000 500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</si>
  <si>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</si>
  <si>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</si>
  <si>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</si>
  <si>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014 0314 9130171330 244 </t>
  </si>
  <si>
    <t xml:space="preserve">014 0314 9130171340 244 </t>
  </si>
  <si>
    <t xml:space="preserve">014 0314 9990160660 540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</si>
  <si>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</si>
  <si>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</si>
  <si>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</si>
  <si>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</si>
  <si>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</si>
  <si>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</si>
  <si>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</si>
  <si>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</si>
  <si>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104019Д110 244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</si>
  <si>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</si>
  <si>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</si>
  <si>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</si>
  <si>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</si>
  <si>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</si>
  <si>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</si>
  <si>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</si>
  <si>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</si>
  <si>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</si>
  <si>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</si>
  <si>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</si>
  <si>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</si>
  <si>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</si>
  <si>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</si>
  <si>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</si>
  <si>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</si>
  <si>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</si>
  <si>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</si>
  <si>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</si>
  <si>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</si>
  <si>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</si>
  <si>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</si>
  <si>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</si>
  <si>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</si>
  <si>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</si>
  <si>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</si>
  <si>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</si>
  <si>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</si>
  <si>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</si>
  <si>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</si>
  <si>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</si>
  <si>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272И455550 244 </t>
  </si>
  <si>
    <t xml:space="preserve">014 0503 42401S5130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</si>
  <si>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</si>
  <si>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</si>
  <si>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</si>
  <si>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</si>
  <si>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</si>
  <si>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</si>
  <si>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</si>
  <si>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</si>
  <si>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</si>
  <si>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</si>
  <si>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</si>
  <si>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</si>
  <si>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</si>
  <si>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</si>
  <si>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</si>
  <si>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</si>
  <si>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</si>
  <si>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</si>
  <si>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</si>
  <si>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</si>
  <si>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</si>
  <si>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</si>
  <si>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</si>
  <si>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014 0801 0740400160 244 </t>
  </si>
  <si>
    <t xml:space="preserve">014 0801 0740400160 247 </t>
  </si>
  <si>
    <t>Уплата прочих налогов, сборов</t>
  </si>
  <si>
    <t xml:space="preserve">014 0801 0740400160 852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</si>
  <si>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</si>
  <si>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</si>
  <si>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</si>
  <si>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</si>
  <si>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</si>
  <si>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</si>
  <si>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</si>
  <si>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</si>
  <si>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</si>
  <si>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</si>
  <si>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</si>
  <si>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</si>
  <si>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</si>
  <si>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</si>
  <si>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</si>
  <si>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</si>
  <si>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</si>
  <si>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</si>
  <si>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</si>
  <si>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</si>
  <si>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</si>
  <si>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</si>
  <si>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</si>
  <si>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</si>
  <si>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</si>
  <si>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</si>
  <si>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</si>
  <si>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</si>
  <si>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</si>
  <si>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</si>
  <si>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</si>
  <si>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</si>
  <si>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</si>
  <si>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</si>
  <si>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</si>
  <si>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</si>
  <si>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</si>
  <si>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</si>
  <si>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042 0103 0000000000 000 </t>
  </si>
  <si>
    <t xml:space="preserve">042 0103 0000000000 100 </t>
  </si>
  <si>
    <t xml:space="preserve">042 0103 0000000000 200 </t>
  </si>
  <si>
    <t xml:space="preserve">042 0103 9130100040 121 </t>
  </si>
  <si>
    <t xml:space="preserve">042 0103 9130100040 129 </t>
  </si>
  <si>
    <t xml:space="preserve">042 0103 9130100040 244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</si>
  <si>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</si>
  <si>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</si>
  <si>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</si>
  <si>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</si>
  <si>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</si>
  <si>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</si>
  <si>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</si>
  <si>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</si>
  <si>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</si>
  <si>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</si>
  <si>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</si>
  <si>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</si>
  <si>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</si>
  <si>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</si>
  <si>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</si>
  <si>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</si>
  <si>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</si>
  <si>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</si>
  <si>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</si>
  <si>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</si>
  <si>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</si>
  <si>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</si>
  <si>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</si>
  <si>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</si>
  <si>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</si>
  <si>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</si>
  <si>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</si>
  <si>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</si>
  <si>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</si>
  <si>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</si>
  <si>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</si>
  <si>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</si>
  <si>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</si>
  <si>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</si>
  <si>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</si>
  <si>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</si>
  <si>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</si>
  <si>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</si>
  <si>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</si>
  <si>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</si>
  <si>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</si>
  <si>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</si>
  <si>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</si>
  <si>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</si>
  <si>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</si>
  <si>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07  апреля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</si>
</sst>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296202291</v>
      </c>
      <c r="E19" s="28">
        <v>79731961.780000001</v>
      </c>
      <c r="F19" s="27">
        <f>IF(OR(D19="-",IF(E19="-",0,E19)&gt;=IF(D19="-",0,D19)),"-",IF(D19="-",0,D19)-IF(E19="-",0,E19))</f>
        <v>216470329.22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196339991</v>
      </c>
      <c r="E21" s="37">
        <v>40507914.810000002</v>
      </c>
      <c r="F21" s="38">
        <f t="shared" ref="F21:F52" si="0">IF(OR(D21="-",IF(E21="-",0,E21)&gt;=IF(D21="-",0,D21)),"-",IF(D21="-",0,D21)-IF(E21="-",0,E21))</f>
        <v>155832076.19</v>
      </c>
    </row>
    <row r="22" spans="1:6">
      <c r="A22" s="34" t="s">
        <v>37</v>
      </c>
      <c r="B22" s="35" t="s">
        <v>32</v>
      </c>
      <c r="C22" s="36" t="s">
        <v>38</v>
      </c>
      <c r="D22" s="37">
        <v>74764440</v>
      </c>
      <c r="E22" s="37">
        <v>12870469.16</v>
      </c>
      <c r="F22" s="38">
        <f t="shared" si="0"/>
        <v>61893970.840000004</v>
      </c>
    </row>
    <row r="23" spans="1:6">
      <c r="A23" s="34" t="s">
        <v>39</v>
      </c>
      <c r="B23" s="35" t="s">
        <v>32</v>
      </c>
      <c r="C23" s="36" t="s">
        <v>40</v>
      </c>
      <c r="D23" s="37">
        <v>74764440</v>
      </c>
      <c r="E23" s="37">
        <v>12870469.16</v>
      </c>
      <c r="F23" s="38">
        <f t="shared" si="0"/>
        <v>61893970.840000004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74764440</v>
      </c>
      <c r="E24" s="37">
        <v>12424785.119999999</v>
      </c>
      <c r="F24" s="38">
        <f t="shared" si="0"/>
        <v>62339654.880000003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74764440</v>
      </c>
      <c r="E25" s="37">
        <v>12421125.16</v>
      </c>
      <c r="F25" s="38">
        <f t="shared" si="0"/>
        <v>62343314.840000004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3659.96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2451.87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2451.87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81893.679999999993</v>
      </c>
      <c r="F29" s="38" t="str">
        <f t="shared" si="0"/>
        <v>-</v>
      </c>
    </row>
    <row r="30" spans="1:6" ht="15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80752.47</v>
      </c>
      <c r="F30" s="38" t="str">
        <f t="shared" si="0"/>
        <v>-</v>
      </c>
    </row>
    <row r="31" spans="1:6" ht="146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1141.21</v>
      </c>
      <c r="F31" s="38" t="str">
        <f t="shared" si="0"/>
        <v>-</v>
      </c>
    </row>
    <row r="32" spans="1:6" ht="25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23733</v>
      </c>
      <c r="F32" s="38" t="str">
        <f t="shared" si="0"/>
        <v>-</v>
      </c>
    </row>
    <row r="33" spans="1:6" ht="25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23733</v>
      </c>
      <c r="F33" s="38" t="str">
        <f t="shared" si="0"/>
        <v>-</v>
      </c>
    </row>
    <row r="34" spans="1:6" ht="90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177699.73</v>
      </c>
      <c r="F34" s="38" t="str">
        <f t="shared" si="0"/>
        <v>-</v>
      </c>
    </row>
    <row r="35" spans="1:6" ht="123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177699.73</v>
      </c>
      <c r="F35" s="38" t="str">
        <f t="shared" si="0"/>
        <v>-</v>
      </c>
    </row>
    <row r="36" spans="1:6" ht="90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136932.35999999999</v>
      </c>
      <c r="F36" s="38" t="str">
        <f t="shared" si="0"/>
        <v>-</v>
      </c>
    </row>
    <row r="37" spans="1:6" ht="123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136932.35999999999</v>
      </c>
      <c r="F37" s="38" t="str">
        <f t="shared" si="0"/>
        <v>-</v>
      </c>
    </row>
    <row r="38" spans="1:6" ht="258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18327.98</v>
      </c>
      <c r="F38" s="38" t="str">
        <f t="shared" si="0"/>
        <v>-</v>
      </c>
    </row>
    <row r="39" spans="1:6" ht="25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18327.98</v>
      </c>
      <c r="F39" s="38" t="str">
        <f t="shared" si="0"/>
        <v>-</v>
      </c>
    </row>
    <row r="40" spans="1:6" ht="4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4645.42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4645.42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1932951</v>
      </c>
      <c r="E42" s="37">
        <v>491475.58</v>
      </c>
      <c r="F42" s="38">
        <f t="shared" si="0"/>
        <v>1441475.42</v>
      </c>
    </row>
    <row r="43" spans="1:6" ht="22.5">
      <c r="A43" s="34" t="s">
        <v>80</v>
      </c>
      <c r="B43" s="35" t="s">
        <v>32</v>
      </c>
      <c r="C43" s="36" t="s">
        <v>81</v>
      </c>
      <c r="D43" s="37">
        <v>1932951</v>
      </c>
      <c r="E43" s="37">
        <v>491475.58</v>
      </c>
      <c r="F43" s="38">
        <f t="shared" si="0"/>
        <v>1441475.42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1029844</v>
      </c>
      <c r="E44" s="37">
        <v>241413.79</v>
      </c>
      <c r="F44" s="38">
        <f t="shared" si="0"/>
        <v>788430.21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1029844</v>
      </c>
      <c r="E45" s="37">
        <v>241413.79</v>
      </c>
      <c r="F45" s="38">
        <f t="shared" si="0"/>
        <v>788430.21</v>
      </c>
    </row>
    <row r="46" spans="1:6" ht="78.75">
      <c r="A46" s="39" t="s">
        <v>86</v>
      </c>
      <c r="B46" s="35" t="s">
        <v>32</v>
      </c>
      <c r="C46" s="36" t="s">
        <v>87</v>
      </c>
      <c r="D46" s="37">
        <v>5286</v>
      </c>
      <c r="E46" s="37">
        <v>1371.73</v>
      </c>
      <c r="F46" s="38">
        <f t="shared" si="0"/>
        <v>3914.27</v>
      </c>
    </row>
    <row r="47" spans="1:6" ht="112.5">
      <c r="A47" s="39" t="s">
        <v>88</v>
      </c>
      <c r="B47" s="35" t="s">
        <v>32</v>
      </c>
      <c r="C47" s="36" t="s">
        <v>89</v>
      </c>
      <c r="D47" s="37">
        <v>5286</v>
      </c>
      <c r="E47" s="37">
        <v>1371.73</v>
      </c>
      <c r="F47" s="38">
        <f t="shared" si="0"/>
        <v>3914.27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897821</v>
      </c>
      <c r="E48" s="37">
        <v>269450.52</v>
      </c>
      <c r="F48" s="38">
        <f t="shared" si="0"/>
        <v>628370.48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897821</v>
      </c>
      <c r="E49" s="37">
        <v>269450.52</v>
      </c>
      <c r="F49" s="38">
        <f t="shared" si="0"/>
        <v>628370.48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-20760.46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47</v>
      </c>
      <c r="E51" s="37">
        <v>-20760.46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56601100</v>
      </c>
      <c r="E52" s="37">
        <v>7753408.7800000003</v>
      </c>
      <c r="F52" s="38">
        <f t="shared" si="0"/>
        <v>48847691.219999999</v>
      </c>
    </row>
    <row r="53" spans="1:6">
      <c r="A53" s="34" t="s">
        <v>100</v>
      </c>
      <c r="B53" s="35" t="s">
        <v>32</v>
      </c>
      <c r="C53" s="36" t="s">
        <v>101</v>
      </c>
      <c r="D53" s="37">
        <v>8251100</v>
      </c>
      <c r="E53" s="37">
        <v>724761.1</v>
      </c>
      <c r="F53" s="38">
        <f t="shared" ref="F53:F84" si="1">IF(OR(D53="-",IF(E53="-",0,E53)&gt;=IF(D53="-",0,D53)),"-",IF(D53="-",0,D53)-IF(E53="-",0,E53))</f>
        <v>7526338.9000000004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8251100</v>
      </c>
      <c r="E54" s="37">
        <v>724761.1</v>
      </c>
      <c r="F54" s="38">
        <f t="shared" si="1"/>
        <v>7526338.9000000004</v>
      </c>
    </row>
    <row r="55" spans="1:6" ht="67.5">
      <c r="A55" s="34" t="s">
        <v>104</v>
      </c>
      <c r="B55" s="35" t="s">
        <v>32</v>
      </c>
      <c r="C55" s="36" t="s">
        <v>105</v>
      </c>
      <c r="D55" s="37">
        <v>8251100</v>
      </c>
      <c r="E55" s="37">
        <v>724761.1</v>
      </c>
      <c r="F55" s="38">
        <f t="shared" si="1"/>
        <v>7526338.9000000004</v>
      </c>
    </row>
    <row r="56" spans="1:6">
      <c r="A56" s="34" t="s">
        <v>106</v>
      </c>
      <c r="B56" s="35" t="s">
        <v>32</v>
      </c>
      <c r="C56" s="36" t="s">
        <v>107</v>
      </c>
      <c r="D56" s="37">
        <v>48350000</v>
      </c>
      <c r="E56" s="37">
        <v>7028647.6799999997</v>
      </c>
      <c r="F56" s="38">
        <f t="shared" si="1"/>
        <v>41321352.32</v>
      </c>
    </row>
    <row r="57" spans="1:6">
      <c r="A57" s="34" t="s">
        <v>108</v>
      </c>
      <c r="B57" s="35" t="s">
        <v>32</v>
      </c>
      <c r="C57" s="36" t="s">
        <v>109</v>
      </c>
      <c r="D57" s="37">
        <v>40860000</v>
      </c>
      <c r="E57" s="37">
        <v>6553147.96</v>
      </c>
      <c r="F57" s="38">
        <f t="shared" si="1"/>
        <v>34306852.039999999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40860000</v>
      </c>
      <c r="E58" s="37">
        <v>6553147.96</v>
      </c>
      <c r="F58" s="38">
        <f t="shared" si="1"/>
        <v>34306852.039999999</v>
      </c>
    </row>
    <row r="59" spans="1:6">
      <c r="A59" s="34" t="s">
        <v>112</v>
      </c>
      <c r="B59" s="35" t="s">
        <v>32</v>
      </c>
      <c r="C59" s="36" t="s">
        <v>113</v>
      </c>
      <c r="D59" s="37">
        <v>7490000</v>
      </c>
      <c r="E59" s="37">
        <v>475499.72</v>
      </c>
      <c r="F59" s="38">
        <f t="shared" si="1"/>
        <v>7014500.2800000003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7490000</v>
      </c>
      <c r="E60" s="37">
        <v>475499.72</v>
      </c>
      <c r="F60" s="38">
        <f t="shared" si="1"/>
        <v>7014500.2800000003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16036300</v>
      </c>
      <c r="E61" s="37">
        <v>3315188.34</v>
      </c>
      <c r="F61" s="38">
        <f t="shared" si="1"/>
        <v>12721111.66</v>
      </c>
    </row>
    <row r="62" spans="1:6" ht="78.75">
      <c r="A62" s="39" t="s">
        <v>118</v>
      </c>
      <c r="B62" s="35" t="s">
        <v>32</v>
      </c>
      <c r="C62" s="36" t="s">
        <v>119</v>
      </c>
      <c r="D62" s="37">
        <v>12836300</v>
      </c>
      <c r="E62" s="37">
        <v>2512621.23</v>
      </c>
      <c r="F62" s="38">
        <f t="shared" si="1"/>
        <v>10323678.77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5024000</v>
      </c>
      <c r="E63" s="37">
        <v>897625.97</v>
      </c>
      <c r="F63" s="38">
        <f t="shared" si="1"/>
        <v>4126374.0300000003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5024000</v>
      </c>
      <c r="E64" s="37">
        <v>897625.97</v>
      </c>
      <c r="F64" s="38">
        <f t="shared" si="1"/>
        <v>4126374.0300000003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5800000</v>
      </c>
      <c r="E65" s="37">
        <v>1158650.6499999999</v>
      </c>
      <c r="F65" s="38">
        <f t="shared" si="1"/>
        <v>4641349.3499999996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5800000</v>
      </c>
      <c r="E66" s="37">
        <v>1158650.6499999999</v>
      </c>
      <c r="F66" s="38">
        <f t="shared" si="1"/>
        <v>4641349.3499999996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95500</v>
      </c>
      <c r="E67" s="37" t="s">
        <v>47</v>
      </c>
      <c r="F67" s="38">
        <f t="shared" si="1"/>
        <v>95500</v>
      </c>
    </row>
    <row r="68" spans="1:6" ht="56.25">
      <c r="A68" s="34" t="s">
        <v>130</v>
      </c>
      <c r="B68" s="35" t="s">
        <v>32</v>
      </c>
      <c r="C68" s="36" t="s">
        <v>131</v>
      </c>
      <c r="D68" s="37">
        <v>95500</v>
      </c>
      <c r="E68" s="37" t="s">
        <v>47</v>
      </c>
      <c r="F68" s="38">
        <f t="shared" si="1"/>
        <v>95500</v>
      </c>
    </row>
    <row r="69" spans="1:6" ht="33.75">
      <c r="A69" s="34" t="s">
        <v>132</v>
      </c>
      <c r="B69" s="35" t="s">
        <v>32</v>
      </c>
      <c r="C69" s="36" t="s">
        <v>133</v>
      </c>
      <c r="D69" s="37">
        <v>1916800</v>
      </c>
      <c r="E69" s="37">
        <v>456344.61</v>
      </c>
      <c r="F69" s="38">
        <f t="shared" si="1"/>
        <v>1460455.3900000001</v>
      </c>
    </row>
    <row r="70" spans="1:6" ht="33.75">
      <c r="A70" s="34" t="s">
        <v>134</v>
      </c>
      <c r="B70" s="35" t="s">
        <v>32</v>
      </c>
      <c r="C70" s="36" t="s">
        <v>135</v>
      </c>
      <c r="D70" s="37">
        <v>1916800</v>
      </c>
      <c r="E70" s="37">
        <v>456344.61</v>
      </c>
      <c r="F70" s="38">
        <f t="shared" si="1"/>
        <v>1460455.3900000001</v>
      </c>
    </row>
    <row r="71" spans="1:6" ht="67.5">
      <c r="A71" s="39" t="s">
        <v>136</v>
      </c>
      <c r="B71" s="35" t="s">
        <v>32</v>
      </c>
      <c r="C71" s="36" t="s">
        <v>137</v>
      </c>
      <c r="D71" s="37">
        <v>3200000</v>
      </c>
      <c r="E71" s="37">
        <v>802567.11</v>
      </c>
      <c r="F71" s="38">
        <f t="shared" si="1"/>
        <v>2397432.89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3200000</v>
      </c>
      <c r="E72" s="37">
        <v>802567.11</v>
      </c>
      <c r="F72" s="38">
        <f t="shared" si="1"/>
        <v>2397432.89</v>
      </c>
    </row>
    <row r="73" spans="1:6" ht="67.5">
      <c r="A73" s="34" t="s">
        <v>140</v>
      </c>
      <c r="B73" s="35" t="s">
        <v>32</v>
      </c>
      <c r="C73" s="36" t="s">
        <v>141</v>
      </c>
      <c r="D73" s="37">
        <v>3200000</v>
      </c>
      <c r="E73" s="37">
        <v>802567.11</v>
      </c>
      <c r="F73" s="38">
        <f t="shared" si="1"/>
        <v>2397432.89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3864200</v>
      </c>
      <c r="E74" s="37">
        <v>1810083.51</v>
      </c>
      <c r="F74" s="38">
        <f t="shared" si="1"/>
        <v>2054116.49</v>
      </c>
    </row>
    <row r="75" spans="1:6">
      <c r="A75" s="34" t="s">
        <v>144</v>
      </c>
      <c r="B75" s="35" t="s">
        <v>32</v>
      </c>
      <c r="C75" s="36" t="s">
        <v>145</v>
      </c>
      <c r="D75" s="37">
        <v>3784200</v>
      </c>
      <c r="E75" s="37">
        <v>1665671.68</v>
      </c>
      <c r="F75" s="38">
        <f t="shared" si="1"/>
        <v>2118528.3200000003</v>
      </c>
    </row>
    <row r="76" spans="1:6">
      <c r="A76" s="34" t="s">
        <v>146</v>
      </c>
      <c r="B76" s="35" t="s">
        <v>32</v>
      </c>
      <c r="C76" s="36" t="s">
        <v>147</v>
      </c>
      <c r="D76" s="37">
        <v>3784200</v>
      </c>
      <c r="E76" s="37">
        <v>1665671.68</v>
      </c>
      <c r="F76" s="38">
        <f t="shared" si="1"/>
        <v>2118528.3200000003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3784200</v>
      </c>
      <c r="E77" s="37">
        <v>1665671.68</v>
      </c>
      <c r="F77" s="38">
        <f t="shared" si="1"/>
        <v>2118528.3200000003</v>
      </c>
    </row>
    <row r="78" spans="1:6">
      <c r="A78" s="34" t="s">
        <v>150</v>
      </c>
      <c r="B78" s="35" t="s">
        <v>32</v>
      </c>
      <c r="C78" s="36" t="s">
        <v>151</v>
      </c>
      <c r="D78" s="37">
        <v>80000</v>
      </c>
      <c r="E78" s="37">
        <v>144411.82999999999</v>
      </c>
      <c r="F78" s="38" t="str">
        <f t="shared" si="1"/>
        <v>-</v>
      </c>
    </row>
    <row r="79" spans="1:6">
      <c r="A79" s="34" t="s">
        <v>152</v>
      </c>
      <c r="B79" s="35" t="s">
        <v>32</v>
      </c>
      <c r="C79" s="36" t="s">
        <v>153</v>
      </c>
      <c r="D79" s="37">
        <v>80000</v>
      </c>
      <c r="E79" s="37">
        <v>144411.82999999999</v>
      </c>
      <c r="F79" s="38" t="str">
        <f t="shared" si="1"/>
        <v>-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80000</v>
      </c>
      <c r="E80" s="37">
        <v>144411.82999999999</v>
      </c>
      <c r="F80" s="38" t="str">
        <f t="shared" si="1"/>
        <v>-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43141000</v>
      </c>
      <c r="E81" s="37">
        <v>7432048.3200000003</v>
      </c>
      <c r="F81" s="38">
        <f t="shared" si="1"/>
        <v>35708951.68</v>
      </c>
    </row>
    <row r="82" spans="1:6" ht="67.5">
      <c r="A82" s="39" t="s">
        <v>158</v>
      </c>
      <c r="B82" s="35" t="s">
        <v>32</v>
      </c>
      <c r="C82" s="36" t="s">
        <v>159</v>
      </c>
      <c r="D82" s="37">
        <v>9141000</v>
      </c>
      <c r="E82" s="37">
        <v>106000</v>
      </c>
      <c r="F82" s="38">
        <f t="shared" si="1"/>
        <v>9035000</v>
      </c>
    </row>
    <row r="83" spans="1:6" ht="78.75">
      <c r="A83" s="39" t="s">
        <v>160</v>
      </c>
      <c r="B83" s="35" t="s">
        <v>32</v>
      </c>
      <c r="C83" s="36" t="s">
        <v>161</v>
      </c>
      <c r="D83" s="37">
        <v>9141000</v>
      </c>
      <c r="E83" s="37">
        <v>106000</v>
      </c>
      <c r="F83" s="38">
        <f t="shared" si="1"/>
        <v>9035000</v>
      </c>
    </row>
    <row r="84" spans="1:6" ht="78.75">
      <c r="A84" s="39" t="s">
        <v>162</v>
      </c>
      <c r="B84" s="35" t="s">
        <v>32</v>
      </c>
      <c r="C84" s="36" t="s">
        <v>163</v>
      </c>
      <c r="D84" s="37">
        <v>9141000</v>
      </c>
      <c r="E84" s="37">
        <v>106000</v>
      </c>
      <c r="F84" s="38">
        <f t="shared" si="1"/>
        <v>9035000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34000000</v>
      </c>
      <c r="E85" s="37">
        <v>7326048.3200000003</v>
      </c>
      <c r="F85" s="38">
        <f t="shared" ref="F85:F116" si="2">IF(OR(D85="-",IF(E85="-",0,E85)&gt;=IF(D85="-",0,D85)),"-",IF(D85="-",0,D85)-IF(E85="-",0,E85))</f>
        <v>26673951.68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2000000</v>
      </c>
      <c r="E86" s="37">
        <v>1242858.32</v>
      </c>
      <c r="F86" s="38">
        <f t="shared" si="2"/>
        <v>757141.67999999993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2000000</v>
      </c>
      <c r="E87" s="37">
        <v>1242858.32</v>
      </c>
      <c r="F87" s="38">
        <f t="shared" si="2"/>
        <v>757141.67999999993</v>
      </c>
    </row>
    <row r="88" spans="1:6" ht="45">
      <c r="A88" s="34" t="s">
        <v>170</v>
      </c>
      <c r="B88" s="35" t="s">
        <v>32</v>
      </c>
      <c r="C88" s="36" t="s">
        <v>171</v>
      </c>
      <c r="D88" s="37">
        <v>32000000</v>
      </c>
      <c r="E88" s="37">
        <v>6083190</v>
      </c>
      <c r="F88" s="38">
        <f t="shared" si="2"/>
        <v>25916810</v>
      </c>
    </row>
    <row r="89" spans="1:6" ht="45">
      <c r="A89" s="34" t="s">
        <v>172</v>
      </c>
      <c r="B89" s="35" t="s">
        <v>32</v>
      </c>
      <c r="C89" s="36" t="s">
        <v>173</v>
      </c>
      <c r="D89" s="37">
        <v>32000000</v>
      </c>
      <c r="E89" s="37">
        <v>6083190</v>
      </c>
      <c r="F89" s="38">
        <f t="shared" si="2"/>
        <v>25916810</v>
      </c>
    </row>
    <row r="90" spans="1:6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6833441.1200000001</v>
      </c>
      <c r="F90" s="38" t="str">
        <f t="shared" si="2"/>
        <v>-</v>
      </c>
    </row>
    <row r="91" spans="1:6" ht="22.5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6833441.1200000001</v>
      </c>
      <c r="F91" s="38" t="str">
        <f t="shared" si="2"/>
        <v>-</v>
      </c>
    </row>
    <row r="92" spans="1:6" ht="33.75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6833441.1200000001</v>
      </c>
      <c r="F92" s="38" t="str">
        <f t="shared" si="2"/>
        <v>-</v>
      </c>
    </row>
    <row r="93" spans="1:6" ht="45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6833441.1200000001</v>
      </c>
      <c r="F93" s="38" t="str">
        <f t="shared" si="2"/>
        <v>-</v>
      </c>
    </row>
    <row r="94" spans="1:6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1800</v>
      </c>
      <c r="F94" s="38" t="str">
        <f t="shared" si="2"/>
        <v>-</v>
      </c>
    </row>
    <row r="95" spans="1:6">
      <c r="A95" s="34" t="s">
        <v>184</v>
      </c>
      <c r="B95" s="35" t="s">
        <v>32</v>
      </c>
      <c r="C95" s="36" t="s">
        <v>185</v>
      </c>
      <c r="D95" s="37" t="s">
        <v>47</v>
      </c>
      <c r="E95" s="37">
        <v>1800</v>
      </c>
      <c r="F95" s="38" t="str">
        <f t="shared" si="2"/>
        <v>-</v>
      </c>
    </row>
    <row r="96" spans="1:6" ht="22.5">
      <c r="A96" s="34" t="s">
        <v>186</v>
      </c>
      <c r="B96" s="35" t="s">
        <v>32</v>
      </c>
      <c r="C96" s="36" t="s">
        <v>187</v>
      </c>
      <c r="D96" s="37" t="s">
        <v>47</v>
      </c>
      <c r="E96" s="37">
        <v>1800</v>
      </c>
      <c r="F96" s="38" t="str">
        <f t="shared" si="2"/>
        <v>-</v>
      </c>
    </row>
    <row r="97" spans="1:6">
      <c r="A97" s="34" t="s">
        <v>188</v>
      </c>
      <c r="B97" s="35" t="s">
        <v>32</v>
      </c>
      <c r="C97" s="36" t="s">
        <v>189</v>
      </c>
      <c r="D97" s="37">
        <v>99862300</v>
      </c>
      <c r="E97" s="37">
        <v>39224046.969999999</v>
      </c>
      <c r="F97" s="38">
        <f t="shared" si="2"/>
        <v>60638253.030000001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99862300</v>
      </c>
      <c r="E98" s="37">
        <v>39219231.210000001</v>
      </c>
      <c r="F98" s="38">
        <f t="shared" si="2"/>
        <v>60643068.789999999</v>
      </c>
    </row>
    <row r="99" spans="1:6" ht="22.5">
      <c r="A99" s="34" t="s">
        <v>192</v>
      </c>
      <c r="B99" s="35" t="s">
        <v>32</v>
      </c>
      <c r="C99" s="36" t="s">
        <v>193</v>
      </c>
      <c r="D99" s="37">
        <v>63046000</v>
      </c>
      <c r="E99" s="37">
        <v>18913800</v>
      </c>
      <c r="F99" s="38">
        <f t="shared" si="2"/>
        <v>44132200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63046000</v>
      </c>
      <c r="E100" s="37">
        <v>18913800</v>
      </c>
      <c r="F100" s="38">
        <f t="shared" si="2"/>
        <v>44132200</v>
      </c>
    </row>
    <row r="101" spans="1:6" ht="33.75">
      <c r="A101" s="34" t="s">
        <v>196</v>
      </c>
      <c r="B101" s="35" t="s">
        <v>32</v>
      </c>
      <c r="C101" s="36" t="s">
        <v>197</v>
      </c>
      <c r="D101" s="37">
        <v>63046000</v>
      </c>
      <c r="E101" s="37">
        <v>18913800</v>
      </c>
      <c r="F101" s="38">
        <f t="shared" si="2"/>
        <v>44132200</v>
      </c>
    </row>
    <row r="102" spans="1:6" ht="22.5">
      <c r="A102" s="34" t="s">
        <v>198</v>
      </c>
      <c r="B102" s="35" t="s">
        <v>32</v>
      </c>
      <c r="C102" s="36" t="s">
        <v>199</v>
      </c>
      <c r="D102" s="37">
        <v>32365300</v>
      </c>
      <c r="E102" s="37">
        <v>19270721.399999999</v>
      </c>
      <c r="F102" s="38">
        <f t="shared" si="2"/>
        <v>13094578.600000001</v>
      </c>
    </row>
    <row r="103" spans="1:6" ht="22.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17652497.399999999</v>
      </c>
      <c r="F103" s="38" t="str">
        <f t="shared" si="2"/>
        <v>-</v>
      </c>
    </row>
    <row r="104" spans="1:6" ht="33.75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17652497.399999999</v>
      </c>
      <c r="F104" s="38" t="str">
        <f t="shared" si="2"/>
        <v>-</v>
      </c>
    </row>
    <row r="105" spans="1:6" ht="22.5">
      <c r="A105" s="34" t="s">
        <v>204</v>
      </c>
      <c r="B105" s="35" t="s">
        <v>32</v>
      </c>
      <c r="C105" s="36" t="s">
        <v>205</v>
      </c>
      <c r="D105" s="37">
        <v>17000000</v>
      </c>
      <c r="E105" s="37" t="s">
        <v>47</v>
      </c>
      <c r="F105" s="38">
        <f t="shared" si="2"/>
        <v>17000000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17000000</v>
      </c>
      <c r="E106" s="37" t="s">
        <v>47</v>
      </c>
      <c r="F106" s="38">
        <f t="shared" si="2"/>
        <v>17000000</v>
      </c>
    </row>
    <row r="107" spans="1:6">
      <c r="A107" s="34" t="s">
        <v>208</v>
      </c>
      <c r="B107" s="35" t="s">
        <v>32</v>
      </c>
      <c r="C107" s="36" t="s">
        <v>209</v>
      </c>
      <c r="D107" s="37">
        <v>15365300</v>
      </c>
      <c r="E107" s="37">
        <v>1618224</v>
      </c>
      <c r="F107" s="38">
        <f t="shared" si="2"/>
        <v>13747076</v>
      </c>
    </row>
    <row r="108" spans="1:6">
      <c r="A108" s="34" t="s">
        <v>210</v>
      </c>
      <c r="B108" s="35" t="s">
        <v>32</v>
      </c>
      <c r="C108" s="36" t="s">
        <v>211</v>
      </c>
      <c r="D108" s="37">
        <v>15365300</v>
      </c>
      <c r="E108" s="37">
        <v>1618224</v>
      </c>
      <c r="F108" s="38">
        <f t="shared" si="2"/>
        <v>13747076</v>
      </c>
    </row>
    <row r="109" spans="1:6" ht="22.5">
      <c r="A109" s="34" t="s">
        <v>212</v>
      </c>
      <c r="B109" s="35" t="s">
        <v>32</v>
      </c>
      <c r="C109" s="36" t="s">
        <v>213</v>
      </c>
      <c r="D109" s="37">
        <v>4451000</v>
      </c>
      <c r="E109" s="37">
        <v>1034709.81</v>
      </c>
      <c r="F109" s="38">
        <f t="shared" si="2"/>
        <v>3416290.19</v>
      </c>
    </row>
    <row r="110" spans="1:6" ht="33.75">
      <c r="A110" s="34" t="s">
        <v>214</v>
      </c>
      <c r="B110" s="35" t="s">
        <v>32</v>
      </c>
      <c r="C110" s="36" t="s">
        <v>215</v>
      </c>
      <c r="D110" s="37">
        <v>2826600</v>
      </c>
      <c r="E110" s="37">
        <v>628609.81000000006</v>
      </c>
      <c r="F110" s="38">
        <f t="shared" si="2"/>
        <v>2197990.19</v>
      </c>
    </row>
    <row r="111" spans="1:6" ht="33.75">
      <c r="A111" s="34" t="s">
        <v>216</v>
      </c>
      <c r="B111" s="35" t="s">
        <v>32</v>
      </c>
      <c r="C111" s="36" t="s">
        <v>217</v>
      </c>
      <c r="D111" s="37">
        <v>2826600</v>
      </c>
      <c r="E111" s="37">
        <v>628609.81000000006</v>
      </c>
      <c r="F111" s="38">
        <f t="shared" si="2"/>
        <v>2197990.19</v>
      </c>
    </row>
    <row r="112" spans="1:6" ht="33.75">
      <c r="A112" s="34" t="s">
        <v>218</v>
      </c>
      <c r="B112" s="35" t="s">
        <v>32</v>
      </c>
      <c r="C112" s="36" t="s">
        <v>219</v>
      </c>
      <c r="D112" s="37">
        <v>1624400</v>
      </c>
      <c r="E112" s="37">
        <v>406100</v>
      </c>
      <c r="F112" s="38">
        <f t="shared" si="2"/>
        <v>1218300</v>
      </c>
    </row>
    <row r="113" spans="1:6" ht="45">
      <c r="A113" s="34" t="s">
        <v>220</v>
      </c>
      <c r="B113" s="35" t="s">
        <v>32</v>
      </c>
      <c r="C113" s="36" t="s">
        <v>221</v>
      </c>
      <c r="D113" s="37">
        <v>1624400</v>
      </c>
      <c r="E113" s="37">
        <v>406100</v>
      </c>
      <c r="F113" s="38">
        <f t="shared" si="2"/>
        <v>1218300</v>
      </c>
    </row>
    <row r="114" spans="1:6" ht="56.25">
      <c r="A114" s="34" t="s">
        <v>222</v>
      </c>
      <c r="B114" s="35" t="s">
        <v>32</v>
      </c>
      <c r="C114" s="36" t="s">
        <v>223</v>
      </c>
      <c r="D114" s="37" t="s">
        <v>47</v>
      </c>
      <c r="E114" s="37">
        <v>4815.76</v>
      </c>
      <c r="F114" s="38" t="str">
        <f t="shared" si="2"/>
        <v>-</v>
      </c>
    </row>
    <row r="115" spans="1:6" ht="78.75">
      <c r="A115" s="39" t="s">
        <v>224</v>
      </c>
      <c r="B115" s="35" t="s">
        <v>32</v>
      </c>
      <c r="C115" s="36" t="s">
        <v>225</v>
      </c>
      <c r="D115" s="37" t="s">
        <v>47</v>
      </c>
      <c r="E115" s="37">
        <v>4815.76</v>
      </c>
      <c r="F115" s="38" t="str">
        <f t="shared" si="2"/>
        <v>-</v>
      </c>
    </row>
    <row r="116" spans="1:6" ht="67.5">
      <c r="A116" s="39" t="s">
        <v>226</v>
      </c>
      <c r="B116" s="35" t="s">
        <v>32</v>
      </c>
      <c r="C116" s="36" t="s">
        <v>227</v>
      </c>
      <c r="D116" s="37" t="s">
        <v>47</v>
      </c>
      <c r="E116" s="37">
        <v>4815.76</v>
      </c>
      <c r="F116" s="38" t="str">
        <f t="shared" si="2"/>
        <v>-</v>
      </c>
    </row>
    <row r="117" spans="1:6" ht="45">
      <c r="A117" s="34" t="s">
        <v>228</v>
      </c>
      <c r="B117" s="35" t="s">
        <v>32</v>
      </c>
      <c r="C117" s="36" t="s">
        <v>229</v>
      </c>
      <c r="D117" s="37" t="s">
        <v>47</v>
      </c>
      <c r="E117" s="37">
        <v>4815.76</v>
      </c>
      <c r="F117" s="38" t="str">
        <f t="shared" ref="F117" si="3">IF(OR(D117="-",IF(E117="-",0,E117)&gt;=IF(D117="-",0,D117)),"-",IF(D117="-",0,D117)-IF(E117="-",0,E117))</f>
        <v>-</v>
      </c>
    </row>
    <row r="118" spans="1:6" ht="12.75" customHeight="1">
      <c r="A118" s="40"/>
      <c r="B118" s="41"/>
      <c r="C118" s="41"/>
      <c r="D118" s="42"/>
      <c r="E118" s="42"/>
      <c r="F11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36" workbookViewId="0">
      <selection activeCell="D160" sqref="D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230</v>
      </c>
      <c r="B2" s="106"/>
      <c r="C2" s="106"/>
      <c r="D2" s="106"/>
      <c r="E2" s="1"/>
      <c r="F2" s="13" t="s">
        <v>231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232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233</v>
      </c>
      <c r="B13" s="52" t="s">
        <v>234</v>
      </c>
      <c r="C13" s="53" t="s">
        <v>235</v>
      </c>
      <c r="D13" s="54">
        <v>333454684.18000001</v>
      </c>
      <c r="E13" s="55">
        <v>61181890.310000002</v>
      </c>
      <c r="F13" s="56">
        <f>IF(OR(D13="-",IF(E13="-",0,E13)&gt;=IF(D13="-",0,D13)),"-",IF(D13="-",0,D13)-IF(E13="-",0,E13))</f>
        <v>272272793.87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236</v>
      </c>
      <c r="B15" s="52" t="s">
        <v>234</v>
      </c>
      <c r="C15" s="53" t="s">
        <v>237</v>
      </c>
      <c r="D15" s="54">
        <v>58139268.719999999</v>
      </c>
      <c r="E15" s="55">
        <v>11948430.43</v>
      </c>
      <c r="F15" s="56">
        <f t="shared" ref="F15:F46" si="0">IF(OR(D15="-",IF(E15="-",0,E15)&gt;=IF(D15="-",0,D15)),"-",IF(D15="-",0,D15)-IF(E15="-",0,E15))</f>
        <v>46190838.289999999</v>
      </c>
    </row>
    <row r="16" spans="1:6" ht="45">
      <c r="A16" s="51" t="s">
        <v>238</v>
      </c>
      <c r="B16" s="52" t="s">
        <v>234</v>
      </c>
      <c r="C16" s="53" t="s">
        <v>239</v>
      </c>
      <c r="D16" s="54">
        <v>47592399.560000002</v>
      </c>
      <c r="E16" s="55">
        <v>8713946.9000000004</v>
      </c>
      <c r="F16" s="56">
        <f t="shared" si="0"/>
        <v>38878452.660000004</v>
      </c>
    </row>
    <row r="17" spans="1:6" ht="56.25">
      <c r="A17" s="24" t="s">
        <v>240</v>
      </c>
      <c r="B17" s="63" t="s">
        <v>234</v>
      </c>
      <c r="C17" s="26" t="s">
        <v>241</v>
      </c>
      <c r="D17" s="27">
        <v>38624870.560000002</v>
      </c>
      <c r="E17" s="64">
        <v>7033637.1200000001</v>
      </c>
      <c r="F17" s="65">
        <f t="shared" si="0"/>
        <v>31591233.440000001</v>
      </c>
    </row>
    <row r="18" spans="1:6" ht="22.5">
      <c r="A18" s="24" t="s">
        <v>242</v>
      </c>
      <c r="B18" s="63" t="s">
        <v>234</v>
      </c>
      <c r="C18" s="26" t="s">
        <v>243</v>
      </c>
      <c r="D18" s="27">
        <v>7884878</v>
      </c>
      <c r="E18" s="64">
        <v>1452359.03</v>
      </c>
      <c r="F18" s="65">
        <f t="shared" si="0"/>
        <v>6432518.9699999997</v>
      </c>
    </row>
    <row r="19" spans="1:6">
      <c r="A19" s="24" t="s">
        <v>244</v>
      </c>
      <c r="B19" s="63" t="s">
        <v>234</v>
      </c>
      <c r="C19" s="26" t="s">
        <v>245</v>
      </c>
      <c r="D19" s="27">
        <v>725651</v>
      </c>
      <c r="E19" s="64">
        <v>181412.75</v>
      </c>
      <c r="F19" s="65">
        <f t="shared" si="0"/>
        <v>544238.25</v>
      </c>
    </row>
    <row r="20" spans="1:6">
      <c r="A20" s="24" t="s">
        <v>246</v>
      </c>
      <c r="B20" s="63" t="s">
        <v>234</v>
      </c>
      <c r="C20" s="26" t="s">
        <v>247</v>
      </c>
      <c r="D20" s="27">
        <v>357000</v>
      </c>
      <c r="E20" s="64">
        <v>46538</v>
      </c>
      <c r="F20" s="65">
        <f t="shared" si="0"/>
        <v>310462</v>
      </c>
    </row>
    <row r="21" spans="1:6" ht="22.5">
      <c r="A21" s="24" t="s">
        <v>248</v>
      </c>
      <c r="B21" s="63" t="s">
        <v>234</v>
      </c>
      <c r="C21" s="26" t="s">
        <v>249</v>
      </c>
      <c r="D21" s="27">
        <v>27990680</v>
      </c>
      <c r="E21" s="64">
        <v>5349090</v>
      </c>
      <c r="F21" s="65">
        <f t="shared" si="0"/>
        <v>22641590</v>
      </c>
    </row>
    <row r="22" spans="1:6" ht="33.75">
      <c r="A22" s="24" t="s">
        <v>250</v>
      </c>
      <c r="B22" s="63" t="s">
        <v>234</v>
      </c>
      <c r="C22" s="26" t="s">
        <v>251</v>
      </c>
      <c r="D22" s="27">
        <v>8401105.3699999992</v>
      </c>
      <c r="E22" s="64">
        <v>1147024.57</v>
      </c>
      <c r="F22" s="65">
        <f t="shared" si="0"/>
        <v>7254080.7999999989</v>
      </c>
    </row>
    <row r="23" spans="1:6">
      <c r="A23" s="24" t="s">
        <v>252</v>
      </c>
      <c r="B23" s="63" t="s">
        <v>234</v>
      </c>
      <c r="C23" s="26" t="s">
        <v>253</v>
      </c>
      <c r="D23" s="27">
        <v>6278378</v>
      </c>
      <c r="E23" s="64">
        <v>1177465.07</v>
      </c>
      <c r="F23" s="65">
        <f t="shared" si="0"/>
        <v>5100912.93</v>
      </c>
    </row>
    <row r="24" spans="1:6">
      <c r="A24" s="24" t="s">
        <v>254</v>
      </c>
      <c r="B24" s="63" t="s">
        <v>234</v>
      </c>
      <c r="C24" s="26" t="s">
        <v>255</v>
      </c>
      <c r="D24" s="27">
        <v>1606500</v>
      </c>
      <c r="E24" s="64">
        <v>274893.96000000002</v>
      </c>
      <c r="F24" s="65">
        <f t="shared" si="0"/>
        <v>1331606.04</v>
      </c>
    </row>
    <row r="25" spans="1:6">
      <c r="A25" s="24" t="s">
        <v>256</v>
      </c>
      <c r="B25" s="63" t="s">
        <v>234</v>
      </c>
      <c r="C25" s="26" t="s">
        <v>257</v>
      </c>
      <c r="D25" s="27">
        <v>357000</v>
      </c>
      <c r="E25" s="64">
        <v>46538</v>
      </c>
      <c r="F25" s="65">
        <f t="shared" si="0"/>
        <v>310462</v>
      </c>
    </row>
    <row r="26" spans="1:6">
      <c r="A26" s="24" t="s">
        <v>258</v>
      </c>
      <c r="B26" s="63" t="s">
        <v>234</v>
      </c>
      <c r="C26" s="26" t="s">
        <v>259</v>
      </c>
      <c r="D26" s="27">
        <v>632300</v>
      </c>
      <c r="E26" s="64">
        <v>158075</v>
      </c>
      <c r="F26" s="65">
        <f t="shared" si="0"/>
        <v>474225</v>
      </c>
    </row>
    <row r="27" spans="1:6">
      <c r="A27" s="24" t="s">
        <v>258</v>
      </c>
      <c r="B27" s="63" t="s">
        <v>234</v>
      </c>
      <c r="C27" s="26" t="s">
        <v>260</v>
      </c>
      <c r="D27" s="27">
        <v>93351</v>
      </c>
      <c r="E27" s="64">
        <v>23337.75</v>
      </c>
      <c r="F27" s="65">
        <f t="shared" si="0"/>
        <v>70013.25</v>
      </c>
    </row>
    <row r="28" spans="1:6" ht="22.5">
      <c r="A28" s="24" t="s">
        <v>248</v>
      </c>
      <c r="B28" s="63" t="s">
        <v>234</v>
      </c>
      <c r="C28" s="26" t="s">
        <v>261</v>
      </c>
      <c r="D28" s="27">
        <v>1715119.2</v>
      </c>
      <c r="E28" s="64">
        <v>434821.83</v>
      </c>
      <c r="F28" s="65">
        <f t="shared" si="0"/>
        <v>1280297.3699999999</v>
      </c>
    </row>
    <row r="29" spans="1:6" ht="33.75">
      <c r="A29" s="24" t="s">
        <v>250</v>
      </c>
      <c r="B29" s="63" t="s">
        <v>234</v>
      </c>
      <c r="C29" s="26" t="s">
        <v>262</v>
      </c>
      <c r="D29" s="27">
        <v>517965.99</v>
      </c>
      <c r="E29" s="64">
        <v>102700.72</v>
      </c>
      <c r="F29" s="65">
        <f t="shared" si="0"/>
        <v>415265.27</v>
      </c>
    </row>
    <row r="30" spans="1:6" ht="33.75">
      <c r="A30" s="51" t="s">
        <v>263</v>
      </c>
      <c r="B30" s="52" t="s">
        <v>234</v>
      </c>
      <c r="C30" s="53" t="s">
        <v>264</v>
      </c>
      <c r="D30" s="54">
        <v>1109308</v>
      </c>
      <c r="E30" s="55">
        <v>554654</v>
      </c>
      <c r="F30" s="56">
        <f t="shared" si="0"/>
        <v>554654</v>
      </c>
    </row>
    <row r="31" spans="1:6">
      <c r="A31" s="24" t="s">
        <v>244</v>
      </c>
      <c r="B31" s="63" t="s">
        <v>234</v>
      </c>
      <c r="C31" s="26" t="s">
        <v>265</v>
      </c>
      <c r="D31" s="27">
        <v>1109308</v>
      </c>
      <c r="E31" s="64">
        <v>554654</v>
      </c>
      <c r="F31" s="65">
        <f t="shared" si="0"/>
        <v>554654</v>
      </c>
    </row>
    <row r="32" spans="1:6">
      <c r="A32" s="24" t="s">
        <v>258</v>
      </c>
      <c r="B32" s="63" t="s">
        <v>234</v>
      </c>
      <c r="C32" s="26" t="s">
        <v>266</v>
      </c>
      <c r="D32" s="27">
        <v>1109308</v>
      </c>
      <c r="E32" s="64">
        <v>554654</v>
      </c>
      <c r="F32" s="65">
        <f t="shared" si="0"/>
        <v>554654</v>
      </c>
    </row>
    <row r="33" spans="1:6">
      <c r="A33" s="51" t="s">
        <v>267</v>
      </c>
      <c r="B33" s="52" t="s">
        <v>234</v>
      </c>
      <c r="C33" s="53" t="s">
        <v>268</v>
      </c>
      <c r="D33" s="54">
        <v>1000000</v>
      </c>
      <c r="E33" s="55" t="s">
        <v>47</v>
      </c>
      <c r="F33" s="56">
        <f t="shared" si="0"/>
        <v>1000000</v>
      </c>
    </row>
    <row r="34" spans="1:6">
      <c r="A34" s="24" t="s">
        <v>246</v>
      </c>
      <c r="B34" s="63" t="s">
        <v>234</v>
      </c>
      <c r="C34" s="26" t="s">
        <v>269</v>
      </c>
      <c r="D34" s="27">
        <v>1000000</v>
      </c>
      <c r="E34" s="64" t="s">
        <v>47</v>
      </c>
      <c r="F34" s="65">
        <f t="shared" si="0"/>
        <v>1000000</v>
      </c>
    </row>
    <row r="35" spans="1:6">
      <c r="A35" s="24" t="s">
        <v>270</v>
      </c>
      <c r="B35" s="63" t="s">
        <v>234</v>
      </c>
      <c r="C35" s="26" t="s">
        <v>271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51" t="s">
        <v>272</v>
      </c>
      <c r="B36" s="52" t="s">
        <v>234</v>
      </c>
      <c r="C36" s="53" t="s">
        <v>273</v>
      </c>
      <c r="D36" s="54">
        <v>8437561.1600000001</v>
      </c>
      <c r="E36" s="55">
        <v>2679829.5299999998</v>
      </c>
      <c r="F36" s="56">
        <f t="shared" si="0"/>
        <v>5757731.6300000008</v>
      </c>
    </row>
    <row r="37" spans="1:6" ht="22.5">
      <c r="A37" s="24" t="s">
        <v>242</v>
      </c>
      <c r="B37" s="63" t="s">
        <v>234</v>
      </c>
      <c r="C37" s="26" t="s">
        <v>274</v>
      </c>
      <c r="D37" s="27">
        <v>6153001.1600000001</v>
      </c>
      <c r="E37" s="64">
        <v>2502949.5299999998</v>
      </c>
      <c r="F37" s="65">
        <f t="shared" si="0"/>
        <v>3650051.6300000004</v>
      </c>
    </row>
    <row r="38" spans="1:6">
      <c r="A38" s="24" t="s">
        <v>275</v>
      </c>
      <c r="B38" s="63" t="s">
        <v>234</v>
      </c>
      <c r="C38" s="26" t="s">
        <v>276</v>
      </c>
      <c r="D38" s="27">
        <v>213180</v>
      </c>
      <c r="E38" s="64" t="s">
        <v>47</v>
      </c>
      <c r="F38" s="65">
        <f t="shared" si="0"/>
        <v>213180</v>
      </c>
    </row>
    <row r="39" spans="1:6">
      <c r="A39" s="24" t="s">
        <v>246</v>
      </c>
      <c r="B39" s="63" t="s">
        <v>234</v>
      </c>
      <c r="C39" s="26" t="s">
        <v>277</v>
      </c>
      <c r="D39" s="27">
        <v>2071380</v>
      </c>
      <c r="E39" s="64">
        <v>176880</v>
      </c>
      <c r="F39" s="65">
        <f t="shared" si="0"/>
        <v>1894500</v>
      </c>
    </row>
    <row r="40" spans="1:6">
      <c r="A40" s="24" t="s">
        <v>252</v>
      </c>
      <c r="B40" s="63" t="s">
        <v>234</v>
      </c>
      <c r="C40" s="26" t="s">
        <v>278</v>
      </c>
      <c r="D40" s="27">
        <v>4677751.16</v>
      </c>
      <c r="E40" s="64">
        <v>2298302.9700000002</v>
      </c>
      <c r="F40" s="65">
        <f t="shared" si="0"/>
        <v>2379448.19</v>
      </c>
    </row>
    <row r="41" spans="1:6">
      <c r="A41" s="24" t="s">
        <v>254</v>
      </c>
      <c r="B41" s="63" t="s">
        <v>234</v>
      </c>
      <c r="C41" s="26" t="s">
        <v>279</v>
      </c>
      <c r="D41" s="27">
        <v>1175250</v>
      </c>
      <c r="E41" s="64">
        <v>204646.56</v>
      </c>
      <c r="F41" s="65">
        <f t="shared" si="0"/>
        <v>970603.44</v>
      </c>
    </row>
    <row r="42" spans="1:6" ht="22.5">
      <c r="A42" s="24" t="s">
        <v>280</v>
      </c>
      <c r="B42" s="63" t="s">
        <v>234</v>
      </c>
      <c r="C42" s="26" t="s">
        <v>281</v>
      </c>
      <c r="D42" s="27">
        <v>213180</v>
      </c>
      <c r="E42" s="64" t="s">
        <v>47</v>
      </c>
      <c r="F42" s="65">
        <f t="shared" si="0"/>
        <v>213180</v>
      </c>
    </row>
    <row r="43" spans="1:6" ht="22.5">
      <c r="A43" s="24" t="s">
        <v>282</v>
      </c>
      <c r="B43" s="63" t="s">
        <v>234</v>
      </c>
      <c r="C43" s="26" t="s">
        <v>283</v>
      </c>
      <c r="D43" s="27">
        <v>1939500</v>
      </c>
      <c r="E43" s="64">
        <v>46000</v>
      </c>
      <c r="F43" s="65">
        <f t="shared" si="0"/>
        <v>1893500</v>
      </c>
    </row>
    <row r="44" spans="1:6" ht="22.5">
      <c r="A44" s="24" t="s">
        <v>284</v>
      </c>
      <c r="B44" s="63" t="s">
        <v>234</v>
      </c>
      <c r="C44" s="26" t="s">
        <v>285</v>
      </c>
      <c r="D44" s="27">
        <v>1000</v>
      </c>
      <c r="E44" s="64" t="s">
        <v>47</v>
      </c>
      <c r="F44" s="65">
        <f t="shared" si="0"/>
        <v>1000</v>
      </c>
    </row>
    <row r="45" spans="1:6">
      <c r="A45" s="24" t="s">
        <v>256</v>
      </c>
      <c r="B45" s="63" t="s">
        <v>234</v>
      </c>
      <c r="C45" s="26" t="s">
        <v>286</v>
      </c>
      <c r="D45" s="27">
        <v>130880</v>
      </c>
      <c r="E45" s="64">
        <v>130880</v>
      </c>
      <c r="F45" s="65" t="str">
        <f t="shared" si="0"/>
        <v>-</v>
      </c>
    </row>
    <row r="46" spans="1:6">
      <c r="A46" s="24" t="s">
        <v>252</v>
      </c>
      <c r="B46" s="63" t="s">
        <v>234</v>
      </c>
      <c r="C46" s="26" t="s">
        <v>287</v>
      </c>
      <c r="D46" s="27">
        <v>300000</v>
      </c>
      <c r="E46" s="64" t="s">
        <v>47</v>
      </c>
      <c r="F46" s="65">
        <f t="shared" si="0"/>
        <v>300000</v>
      </c>
    </row>
    <row r="47" spans="1:6">
      <c r="A47" s="51" t="s">
        <v>288</v>
      </c>
      <c r="B47" s="52" t="s">
        <v>234</v>
      </c>
      <c r="C47" s="53" t="s">
        <v>289</v>
      </c>
      <c r="D47" s="54">
        <v>1624400</v>
      </c>
      <c r="E47" s="55">
        <v>308312.94</v>
      </c>
      <c r="F47" s="56">
        <f t="shared" ref="F47:F78" si="1">IF(OR(D47="-",IF(E47="-",0,E47)&gt;=IF(D47="-",0,D47)),"-",IF(D47="-",0,D47)-IF(E47="-",0,E47))</f>
        <v>1316087.06</v>
      </c>
    </row>
    <row r="48" spans="1:6">
      <c r="A48" s="51" t="s">
        <v>290</v>
      </c>
      <c r="B48" s="52" t="s">
        <v>234</v>
      </c>
      <c r="C48" s="53" t="s">
        <v>291</v>
      </c>
      <c r="D48" s="54">
        <v>1624400</v>
      </c>
      <c r="E48" s="55">
        <v>308312.94</v>
      </c>
      <c r="F48" s="56">
        <f t="shared" si="1"/>
        <v>1316087.06</v>
      </c>
    </row>
    <row r="49" spans="1:6" ht="56.25">
      <c r="A49" s="24" t="s">
        <v>240</v>
      </c>
      <c r="B49" s="63" t="s">
        <v>234</v>
      </c>
      <c r="C49" s="26" t="s">
        <v>292</v>
      </c>
      <c r="D49" s="27">
        <v>1547050</v>
      </c>
      <c r="E49" s="64">
        <v>289019.94</v>
      </c>
      <c r="F49" s="65">
        <f t="shared" si="1"/>
        <v>1258030.06</v>
      </c>
    </row>
    <row r="50" spans="1:6" ht="22.5">
      <c r="A50" s="24" t="s">
        <v>242</v>
      </c>
      <c r="B50" s="63" t="s">
        <v>234</v>
      </c>
      <c r="C50" s="26" t="s">
        <v>293</v>
      </c>
      <c r="D50" s="27">
        <v>77350</v>
      </c>
      <c r="E50" s="64">
        <v>19293</v>
      </c>
      <c r="F50" s="65">
        <f t="shared" si="1"/>
        <v>58057</v>
      </c>
    </row>
    <row r="51" spans="1:6" ht="22.5">
      <c r="A51" s="24" t="s">
        <v>248</v>
      </c>
      <c r="B51" s="63" t="s">
        <v>234</v>
      </c>
      <c r="C51" s="26" t="s">
        <v>294</v>
      </c>
      <c r="D51" s="27">
        <v>1191710.45</v>
      </c>
      <c r="E51" s="64">
        <v>232821.53</v>
      </c>
      <c r="F51" s="65">
        <f t="shared" si="1"/>
        <v>958888.91999999993</v>
      </c>
    </row>
    <row r="52" spans="1:6" ht="33.75">
      <c r="A52" s="24" t="s">
        <v>250</v>
      </c>
      <c r="B52" s="63" t="s">
        <v>234</v>
      </c>
      <c r="C52" s="26" t="s">
        <v>295</v>
      </c>
      <c r="D52" s="27">
        <v>355339.55</v>
      </c>
      <c r="E52" s="64">
        <v>56198.41</v>
      </c>
      <c r="F52" s="65">
        <f t="shared" si="1"/>
        <v>299141.14</v>
      </c>
    </row>
    <row r="53" spans="1:6">
      <c r="A53" s="24" t="s">
        <v>252</v>
      </c>
      <c r="B53" s="63" t="s">
        <v>234</v>
      </c>
      <c r="C53" s="26" t="s">
        <v>296</v>
      </c>
      <c r="D53" s="27">
        <v>77350</v>
      </c>
      <c r="E53" s="64">
        <v>19293</v>
      </c>
      <c r="F53" s="65">
        <f t="shared" si="1"/>
        <v>58057</v>
      </c>
    </row>
    <row r="54" spans="1:6" ht="22.5">
      <c r="A54" s="51" t="s">
        <v>297</v>
      </c>
      <c r="B54" s="52" t="s">
        <v>234</v>
      </c>
      <c r="C54" s="53" t="s">
        <v>298</v>
      </c>
      <c r="D54" s="54">
        <v>11020863.869999999</v>
      </c>
      <c r="E54" s="55">
        <v>675142.13</v>
      </c>
      <c r="F54" s="56">
        <f t="shared" si="1"/>
        <v>10345721.739999998</v>
      </c>
    </row>
    <row r="55" spans="1:6" ht="33.75">
      <c r="A55" s="51" t="s">
        <v>299</v>
      </c>
      <c r="B55" s="52" t="s">
        <v>234</v>
      </c>
      <c r="C55" s="53" t="s">
        <v>300</v>
      </c>
      <c r="D55" s="54">
        <v>2704000</v>
      </c>
      <c r="E55" s="55" t="s">
        <v>47</v>
      </c>
      <c r="F55" s="56">
        <f t="shared" si="1"/>
        <v>2704000</v>
      </c>
    </row>
    <row r="56" spans="1:6" ht="22.5">
      <c r="A56" s="24" t="s">
        <v>242</v>
      </c>
      <c r="B56" s="63" t="s">
        <v>234</v>
      </c>
      <c r="C56" s="26" t="s">
        <v>301</v>
      </c>
      <c r="D56" s="27">
        <v>2704000</v>
      </c>
      <c r="E56" s="64" t="s">
        <v>47</v>
      </c>
      <c r="F56" s="65">
        <f t="shared" si="1"/>
        <v>2704000</v>
      </c>
    </row>
    <row r="57" spans="1:6">
      <c r="A57" s="24" t="s">
        <v>252</v>
      </c>
      <c r="B57" s="63" t="s">
        <v>234</v>
      </c>
      <c r="C57" s="26" t="s">
        <v>302</v>
      </c>
      <c r="D57" s="27">
        <v>2173000</v>
      </c>
      <c r="E57" s="64" t="s">
        <v>47</v>
      </c>
      <c r="F57" s="65">
        <f t="shared" si="1"/>
        <v>2173000</v>
      </c>
    </row>
    <row r="58" spans="1:6">
      <c r="A58" s="24" t="s">
        <v>252</v>
      </c>
      <c r="B58" s="63" t="s">
        <v>234</v>
      </c>
      <c r="C58" s="26" t="s">
        <v>303</v>
      </c>
      <c r="D58" s="27">
        <v>528000</v>
      </c>
      <c r="E58" s="64" t="s">
        <v>47</v>
      </c>
      <c r="F58" s="65">
        <f t="shared" si="1"/>
        <v>528000</v>
      </c>
    </row>
    <row r="59" spans="1:6">
      <c r="A59" s="24" t="s">
        <v>252</v>
      </c>
      <c r="B59" s="63" t="s">
        <v>234</v>
      </c>
      <c r="C59" s="26" t="s">
        <v>304</v>
      </c>
      <c r="D59" s="27">
        <v>3000</v>
      </c>
      <c r="E59" s="64" t="s">
        <v>47</v>
      </c>
      <c r="F59" s="65">
        <f t="shared" si="1"/>
        <v>3000</v>
      </c>
    </row>
    <row r="60" spans="1:6" ht="22.5">
      <c r="A60" s="51" t="s">
        <v>305</v>
      </c>
      <c r="B60" s="52" t="s">
        <v>234</v>
      </c>
      <c r="C60" s="53" t="s">
        <v>306</v>
      </c>
      <c r="D60" s="54">
        <v>8316863.8700000001</v>
      </c>
      <c r="E60" s="55">
        <v>675142.13</v>
      </c>
      <c r="F60" s="56">
        <f t="shared" si="1"/>
        <v>7641721.7400000002</v>
      </c>
    </row>
    <row r="61" spans="1:6" ht="56.25">
      <c r="A61" s="24" t="s">
        <v>240</v>
      </c>
      <c r="B61" s="63" t="s">
        <v>234</v>
      </c>
      <c r="C61" s="26" t="s">
        <v>307</v>
      </c>
      <c r="D61" s="27">
        <v>2681810</v>
      </c>
      <c r="E61" s="64">
        <v>543393.26</v>
      </c>
      <c r="F61" s="65">
        <f t="shared" si="1"/>
        <v>2138416.7400000002</v>
      </c>
    </row>
    <row r="62" spans="1:6" ht="22.5">
      <c r="A62" s="24" t="s">
        <v>242</v>
      </c>
      <c r="B62" s="63" t="s">
        <v>234</v>
      </c>
      <c r="C62" s="26" t="s">
        <v>308</v>
      </c>
      <c r="D62" s="27">
        <v>5144650</v>
      </c>
      <c r="E62" s="64">
        <v>9148</v>
      </c>
      <c r="F62" s="65">
        <f t="shared" si="1"/>
        <v>5135502</v>
      </c>
    </row>
    <row r="63" spans="1:6">
      <c r="A63" s="24" t="s">
        <v>244</v>
      </c>
      <c r="B63" s="63" t="s">
        <v>234</v>
      </c>
      <c r="C63" s="26" t="s">
        <v>309</v>
      </c>
      <c r="D63" s="27">
        <v>490403.87</v>
      </c>
      <c r="E63" s="64">
        <v>122600.87</v>
      </c>
      <c r="F63" s="65">
        <f t="shared" si="1"/>
        <v>367803</v>
      </c>
    </row>
    <row r="64" spans="1:6">
      <c r="A64" s="24" t="s">
        <v>252</v>
      </c>
      <c r="B64" s="63" t="s">
        <v>234</v>
      </c>
      <c r="C64" s="26" t="s">
        <v>310</v>
      </c>
      <c r="D64" s="27">
        <v>5000000</v>
      </c>
      <c r="E64" s="64" t="s">
        <v>47</v>
      </c>
      <c r="F64" s="65">
        <f t="shared" si="1"/>
        <v>5000000</v>
      </c>
    </row>
    <row r="65" spans="1:6" ht="22.5">
      <c r="A65" s="24" t="s">
        <v>248</v>
      </c>
      <c r="B65" s="63" t="s">
        <v>234</v>
      </c>
      <c r="C65" s="26" t="s">
        <v>311</v>
      </c>
      <c r="D65" s="27">
        <v>2064761.9</v>
      </c>
      <c r="E65" s="64">
        <v>427355.4</v>
      </c>
      <c r="F65" s="65">
        <f t="shared" si="1"/>
        <v>1637406.5</v>
      </c>
    </row>
    <row r="66" spans="1:6" ht="33.75">
      <c r="A66" s="24" t="s">
        <v>250</v>
      </c>
      <c r="B66" s="63" t="s">
        <v>234</v>
      </c>
      <c r="C66" s="26" t="s">
        <v>312</v>
      </c>
      <c r="D66" s="27">
        <v>617048.1</v>
      </c>
      <c r="E66" s="64">
        <v>116037.86</v>
      </c>
      <c r="F66" s="65">
        <f t="shared" si="1"/>
        <v>501010.24</v>
      </c>
    </row>
    <row r="67" spans="1:6">
      <c r="A67" s="24" t="s">
        <v>252</v>
      </c>
      <c r="B67" s="63" t="s">
        <v>234</v>
      </c>
      <c r="C67" s="26" t="s">
        <v>313</v>
      </c>
      <c r="D67" s="27">
        <v>134090</v>
      </c>
      <c r="E67" s="64">
        <v>9148</v>
      </c>
      <c r="F67" s="65">
        <f t="shared" si="1"/>
        <v>124942</v>
      </c>
    </row>
    <row r="68" spans="1:6">
      <c r="A68" s="24" t="s">
        <v>252</v>
      </c>
      <c r="B68" s="63" t="s">
        <v>234</v>
      </c>
      <c r="C68" s="26" t="s">
        <v>314</v>
      </c>
      <c r="D68" s="27">
        <v>10560</v>
      </c>
      <c r="E68" s="64" t="s">
        <v>47</v>
      </c>
      <c r="F68" s="65">
        <f t="shared" si="1"/>
        <v>10560</v>
      </c>
    </row>
    <row r="69" spans="1:6">
      <c r="A69" s="24" t="s">
        <v>258</v>
      </c>
      <c r="B69" s="63" t="s">
        <v>234</v>
      </c>
      <c r="C69" s="26" t="s">
        <v>315</v>
      </c>
      <c r="D69" s="27">
        <v>490403.87</v>
      </c>
      <c r="E69" s="64">
        <v>122600.87</v>
      </c>
      <c r="F69" s="65">
        <f t="shared" si="1"/>
        <v>367803</v>
      </c>
    </row>
    <row r="70" spans="1:6">
      <c r="A70" s="51" t="s">
        <v>316</v>
      </c>
      <c r="B70" s="52" t="s">
        <v>234</v>
      </c>
      <c r="C70" s="53" t="s">
        <v>317</v>
      </c>
      <c r="D70" s="54">
        <v>54213113.909999996</v>
      </c>
      <c r="E70" s="55">
        <v>3568896.01</v>
      </c>
      <c r="F70" s="56">
        <f t="shared" si="1"/>
        <v>50644217.899999999</v>
      </c>
    </row>
    <row r="71" spans="1:6">
      <c r="A71" s="51" t="s">
        <v>318</v>
      </c>
      <c r="B71" s="52" t="s">
        <v>234</v>
      </c>
      <c r="C71" s="53" t="s">
        <v>319</v>
      </c>
      <c r="D71" s="54">
        <v>52523645.030000001</v>
      </c>
      <c r="E71" s="55">
        <v>3339603.79</v>
      </c>
      <c r="F71" s="56">
        <f t="shared" si="1"/>
        <v>49184041.240000002</v>
      </c>
    </row>
    <row r="72" spans="1:6" ht="22.5">
      <c r="A72" s="24" t="s">
        <v>242</v>
      </c>
      <c r="B72" s="63" t="s">
        <v>234</v>
      </c>
      <c r="C72" s="26" t="s">
        <v>320</v>
      </c>
      <c r="D72" s="27">
        <v>52523645.030000001</v>
      </c>
      <c r="E72" s="64">
        <v>3339603.79</v>
      </c>
      <c r="F72" s="65">
        <f t="shared" si="1"/>
        <v>49184041.240000002</v>
      </c>
    </row>
    <row r="73" spans="1:6">
      <c r="A73" s="24" t="s">
        <v>252</v>
      </c>
      <c r="B73" s="63" t="s">
        <v>234</v>
      </c>
      <c r="C73" s="26" t="s">
        <v>321</v>
      </c>
      <c r="D73" s="27">
        <v>19464880</v>
      </c>
      <c r="E73" s="64">
        <v>3306153.79</v>
      </c>
      <c r="F73" s="65">
        <f t="shared" si="1"/>
        <v>16158726.210000001</v>
      </c>
    </row>
    <row r="74" spans="1:6">
      <c r="A74" s="24" t="s">
        <v>252</v>
      </c>
      <c r="B74" s="63" t="s">
        <v>234</v>
      </c>
      <c r="C74" s="26" t="s">
        <v>322</v>
      </c>
      <c r="D74" s="27">
        <v>3765692.26</v>
      </c>
      <c r="E74" s="64">
        <v>33450</v>
      </c>
      <c r="F74" s="65">
        <f t="shared" si="1"/>
        <v>3732242.26</v>
      </c>
    </row>
    <row r="75" spans="1:6">
      <c r="A75" s="24" t="s">
        <v>252</v>
      </c>
      <c r="B75" s="63" t="s">
        <v>234</v>
      </c>
      <c r="C75" s="26" t="s">
        <v>323</v>
      </c>
      <c r="D75" s="27">
        <v>25860121.77</v>
      </c>
      <c r="E75" s="64" t="s">
        <v>47</v>
      </c>
      <c r="F75" s="65">
        <f t="shared" si="1"/>
        <v>25860121.77</v>
      </c>
    </row>
    <row r="76" spans="1:6">
      <c r="A76" s="24" t="s">
        <v>252</v>
      </c>
      <c r="B76" s="63" t="s">
        <v>234</v>
      </c>
      <c r="C76" s="26" t="s">
        <v>324</v>
      </c>
      <c r="D76" s="27">
        <v>1932951</v>
      </c>
      <c r="E76" s="64" t="s">
        <v>47</v>
      </c>
      <c r="F76" s="65">
        <f t="shared" si="1"/>
        <v>1932951</v>
      </c>
    </row>
    <row r="77" spans="1:6">
      <c r="A77" s="24" t="s">
        <v>252</v>
      </c>
      <c r="B77" s="63" t="s">
        <v>234</v>
      </c>
      <c r="C77" s="26" t="s">
        <v>325</v>
      </c>
      <c r="D77" s="27">
        <v>1500000</v>
      </c>
      <c r="E77" s="64" t="s">
        <v>47</v>
      </c>
      <c r="F77" s="65">
        <f t="shared" si="1"/>
        <v>1500000</v>
      </c>
    </row>
    <row r="78" spans="1:6">
      <c r="A78" s="51" t="s">
        <v>326</v>
      </c>
      <c r="B78" s="52" t="s">
        <v>234</v>
      </c>
      <c r="C78" s="53" t="s">
        <v>327</v>
      </c>
      <c r="D78" s="54">
        <v>1689468.88</v>
      </c>
      <c r="E78" s="55">
        <v>229292.22</v>
      </c>
      <c r="F78" s="56">
        <f t="shared" si="1"/>
        <v>1460176.66</v>
      </c>
    </row>
    <row r="79" spans="1:6" ht="22.5">
      <c r="A79" s="24" t="s">
        <v>242</v>
      </c>
      <c r="B79" s="63" t="s">
        <v>234</v>
      </c>
      <c r="C79" s="26" t="s">
        <v>328</v>
      </c>
      <c r="D79" s="27">
        <v>1300000</v>
      </c>
      <c r="E79" s="64">
        <v>132000</v>
      </c>
      <c r="F79" s="65">
        <f t="shared" ref="F79:F110" si="2">IF(OR(D79="-",IF(E79="-",0,E79)&gt;=IF(D79="-",0,D79)),"-",IF(D79="-",0,D79)-IF(E79="-",0,E79))</f>
        <v>1168000</v>
      </c>
    </row>
    <row r="80" spans="1:6">
      <c r="A80" s="24" t="s">
        <v>244</v>
      </c>
      <c r="B80" s="63" t="s">
        <v>234</v>
      </c>
      <c r="C80" s="26" t="s">
        <v>329</v>
      </c>
      <c r="D80" s="27">
        <v>389468.88</v>
      </c>
      <c r="E80" s="64">
        <v>97292.22</v>
      </c>
      <c r="F80" s="65">
        <f t="shared" si="2"/>
        <v>292176.66000000003</v>
      </c>
    </row>
    <row r="81" spans="1:6">
      <c r="A81" s="24" t="s">
        <v>252</v>
      </c>
      <c r="B81" s="63" t="s">
        <v>234</v>
      </c>
      <c r="C81" s="26" t="s">
        <v>330</v>
      </c>
      <c r="D81" s="27">
        <v>1000000</v>
      </c>
      <c r="E81" s="64">
        <v>132000</v>
      </c>
      <c r="F81" s="65">
        <f t="shared" si="2"/>
        <v>868000</v>
      </c>
    </row>
    <row r="82" spans="1:6">
      <c r="A82" s="24" t="s">
        <v>252</v>
      </c>
      <c r="B82" s="63" t="s">
        <v>234</v>
      </c>
      <c r="C82" s="26" t="s">
        <v>331</v>
      </c>
      <c r="D82" s="27">
        <v>200000</v>
      </c>
      <c r="E82" s="64" t="s">
        <v>47</v>
      </c>
      <c r="F82" s="65">
        <f t="shared" si="2"/>
        <v>200000</v>
      </c>
    </row>
    <row r="83" spans="1:6">
      <c r="A83" s="24" t="s">
        <v>252</v>
      </c>
      <c r="B83" s="63" t="s">
        <v>234</v>
      </c>
      <c r="C83" s="26" t="s">
        <v>332</v>
      </c>
      <c r="D83" s="27">
        <v>100000</v>
      </c>
      <c r="E83" s="64" t="s">
        <v>47</v>
      </c>
      <c r="F83" s="65">
        <f t="shared" si="2"/>
        <v>100000</v>
      </c>
    </row>
    <row r="84" spans="1:6">
      <c r="A84" s="24" t="s">
        <v>258</v>
      </c>
      <c r="B84" s="63" t="s">
        <v>234</v>
      </c>
      <c r="C84" s="26" t="s">
        <v>333</v>
      </c>
      <c r="D84" s="27">
        <v>389468.88</v>
      </c>
      <c r="E84" s="64">
        <v>97292.22</v>
      </c>
      <c r="F84" s="65">
        <f t="shared" si="2"/>
        <v>292176.66000000003</v>
      </c>
    </row>
    <row r="85" spans="1:6">
      <c r="A85" s="51" t="s">
        <v>334</v>
      </c>
      <c r="B85" s="52" t="s">
        <v>234</v>
      </c>
      <c r="C85" s="53" t="s">
        <v>335</v>
      </c>
      <c r="D85" s="54">
        <v>83608548.780000001</v>
      </c>
      <c r="E85" s="55">
        <v>10728357.74</v>
      </c>
      <c r="F85" s="56">
        <f t="shared" si="2"/>
        <v>72880191.040000007</v>
      </c>
    </row>
    <row r="86" spans="1:6">
      <c r="A86" s="51" t="s">
        <v>336</v>
      </c>
      <c r="B86" s="52" t="s">
        <v>234</v>
      </c>
      <c r="C86" s="53" t="s">
        <v>337</v>
      </c>
      <c r="D86" s="54">
        <v>7980180.2400000002</v>
      </c>
      <c r="E86" s="55">
        <v>56350.400000000001</v>
      </c>
      <c r="F86" s="56">
        <f t="shared" si="2"/>
        <v>7923829.8399999999</v>
      </c>
    </row>
    <row r="87" spans="1:6" ht="22.5">
      <c r="A87" s="24" t="s">
        <v>242</v>
      </c>
      <c r="B87" s="63" t="s">
        <v>234</v>
      </c>
      <c r="C87" s="26" t="s">
        <v>338</v>
      </c>
      <c r="D87" s="27">
        <v>7980180.2400000002</v>
      </c>
      <c r="E87" s="64">
        <v>56350.400000000001</v>
      </c>
      <c r="F87" s="65">
        <f t="shared" si="2"/>
        <v>7923829.8399999999</v>
      </c>
    </row>
    <row r="88" spans="1:6">
      <c r="A88" s="24" t="s">
        <v>252</v>
      </c>
      <c r="B88" s="63" t="s">
        <v>234</v>
      </c>
      <c r="C88" s="26" t="s">
        <v>339</v>
      </c>
      <c r="D88" s="27">
        <v>998800</v>
      </c>
      <c r="E88" s="64">
        <v>56350.400000000001</v>
      </c>
      <c r="F88" s="65">
        <f t="shared" si="2"/>
        <v>942449.6</v>
      </c>
    </row>
    <row r="89" spans="1:6">
      <c r="A89" s="24" t="s">
        <v>252</v>
      </c>
      <c r="B89" s="63" t="s">
        <v>234</v>
      </c>
      <c r="C89" s="26" t="s">
        <v>340</v>
      </c>
      <c r="D89" s="27">
        <v>6981380.2400000002</v>
      </c>
      <c r="E89" s="64" t="s">
        <v>47</v>
      </c>
      <c r="F89" s="65">
        <f t="shared" si="2"/>
        <v>6981380.2400000002</v>
      </c>
    </row>
    <row r="90" spans="1:6">
      <c r="A90" s="51" t="s">
        <v>341</v>
      </c>
      <c r="B90" s="52" t="s">
        <v>234</v>
      </c>
      <c r="C90" s="53" t="s">
        <v>342</v>
      </c>
      <c r="D90" s="54">
        <v>394016</v>
      </c>
      <c r="E90" s="55" t="s">
        <v>47</v>
      </c>
      <c r="F90" s="56">
        <f t="shared" si="2"/>
        <v>394016</v>
      </c>
    </row>
    <row r="91" spans="1:6" ht="22.5">
      <c r="A91" s="24" t="s">
        <v>242</v>
      </c>
      <c r="B91" s="63" t="s">
        <v>234</v>
      </c>
      <c r="C91" s="26" t="s">
        <v>343</v>
      </c>
      <c r="D91" s="27">
        <v>394016</v>
      </c>
      <c r="E91" s="64" t="s">
        <v>47</v>
      </c>
      <c r="F91" s="65">
        <f t="shared" si="2"/>
        <v>394016</v>
      </c>
    </row>
    <row r="92" spans="1:6">
      <c r="A92" s="24" t="s">
        <v>252</v>
      </c>
      <c r="B92" s="63" t="s">
        <v>234</v>
      </c>
      <c r="C92" s="26" t="s">
        <v>344</v>
      </c>
      <c r="D92" s="27">
        <v>394016</v>
      </c>
      <c r="E92" s="64" t="s">
        <v>47</v>
      </c>
      <c r="F92" s="65">
        <f t="shared" si="2"/>
        <v>394016</v>
      </c>
    </row>
    <row r="93" spans="1:6">
      <c r="A93" s="51" t="s">
        <v>345</v>
      </c>
      <c r="B93" s="52" t="s">
        <v>234</v>
      </c>
      <c r="C93" s="53" t="s">
        <v>346</v>
      </c>
      <c r="D93" s="54">
        <v>75234352.540000007</v>
      </c>
      <c r="E93" s="55">
        <v>10672007.34</v>
      </c>
      <c r="F93" s="56">
        <f t="shared" si="2"/>
        <v>64562345.200000003</v>
      </c>
    </row>
    <row r="94" spans="1:6" ht="22.5">
      <c r="A94" s="24" t="s">
        <v>242</v>
      </c>
      <c r="B94" s="63" t="s">
        <v>234</v>
      </c>
      <c r="C94" s="26" t="s">
        <v>347</v>
      </c>
      <c r="D94" s="27">
        <v>75234352.540000007</v>
      </c>
      <c r="E94" s="64">
        <v>10672007.34</v>
      </c>
      <c r="F94" s="65">
        <f t="shared" si="2"/>
        <v>64562345.200000003</v>
      </c>
    </row>
    <row r="95" spans="1:6">
      <c r="A95" s="24" t="s">
        <v>252</v>
      </c>
      <c r="B95" s="63" t="s">
        <v>234</v>
      </c>
      <c r="C95" s="26" t="s">
        <v>348</v>
      </c>
      <c r="D95" s="27">
        <v>38052264.899999999</v>
      </c>
      <c r="E95" s="64">
        <v>6885494.6900000004</v>
      </c>
      <c r="F95" s="65">
        <f t="shared" si="2"/>
        <v>31166770.209999997</v>
      </c>
    </row>
    <row r="96" spans="1:6">
      <c r="A96" s="24" t="s">
        <v>254</v>
      </c>
      <c r="B96" s="63" t="s">
        <v>234</v>
      </c>
      <c r="C96" s="26" t="s">
        <v>349</v>
      </c>
      <c r="D96" s="27">
        <v>9368865.5</v>
      </c>
      <c r="E96" s="64">
        <v>3786512.65</v>
      </c>
      <c r="F96" s="65">
        <f t="shared" si="2"/>
        <v>5582352.8499999996</v>
      </c>
    </row>
    <row r="97" spans="1:6">
      <c r="A97" s="24" t="s">
        <v>252</v>
      </c>
      <c r="B97" s="63" t="s">
        <v>234</v>
      </c>
      <c r="C97" s="26" t="s">
        <v>350</v>
      </c>
      <c r="D97" s="27">
        <v>4052631.58</v>
      </c>
      <c r="E97" s="64" t="s">
        <v>47</v>
      </c>
      <c r="F97" s="65">
        <f t="shared" si="2"/>
        <v>4052631.58</v>
      </c>
    </row>
    <row r="98" spans="1:6">
      <c r="A98" s="24" t="s">
        <v>252</v>
      </c>
      <c r="B98" s="63" t="s">
        <v>234</v>
      </c>
      <c r="C98" s="26" t="s">
        <v>351</v>
      </c>
      <c r="D98" s="27">
        <v>2000000</v>
      </c>
      <c r="E98" s="64" t="s">
        <v>47</v>
      </c>
      <c r="F98" s="65">
        <f t="shared" si="2"/>
        <v>2000000</v>
      </c>
    </row>
    <row r="99" spans="1:6">
      <c r="A99" s="24" t="s">
        <v>252</v>
      </c>
      <c r="B99" s="63" t="s">
        <v>234</v>
      </c>
      <c r="C99" s="26" t="s">
        <v>352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252</v>
      </c>
      <c r="B100" s="63" t="s">
        <v>234</v>
      </c>
      <c r="C100" s="26" t="s">
        <v>353</v>
      </c>
      <c r="D100" s="27">
        <v>500000</v>
      </c>
      <c r="E100" s="64" t="s">
        <v>47</v>
      </c>
      <c r="F100" s="65">
        <f t="shared" si="2"/>
        <v>500000</v>
      </c>
    </row>
    <row r="101" spans="1:6">
      <c r="A101" s="24" t="s">
        <v>252</v>
      </c>
      <c r="B101" s="63" t="s">
        <v>234</v>
      </c>
      <c r="C101" s="26" t="s">
        <v>354</v>
      </c>
      <c r="D101" s="27">
        <v>30000</v>
      </c>
      <c r="E101" s="64" t="s">
        <v>47</v>
      </c>
      <c r="F101" s="65">
        <f t="shared" si="2"/>
        <v>30000</v>
      </c>
    </row>
    <row r="102" spans="1:6">
      <c r="A102" s="24" t="s">
        <v>252</v>
      </c>
      <c r="B102" s="63" t="s">
        <v>234</v>
      </c>
      <c r="C102" s="26" t="s">
        <v>355</v>
      </c>
      <c r="D102" s="27">
        <v>28935.78</v>
      </c>
      <c r="E102" s="64" t="s">
        <v>47</v>
      </c>
      <c r="F102" s="65">
        <f t="shared" si="2"/>
        <v>28935.78</v>
      </c>
    </row>
    <row r="103" spans="1:6">
      <c r="A103" s="24" t="s">
        <v>252</v>
      </c>
      <c r="B103" s="63" t="s">
        <v>234</v>
      </c>
      <c r="C103" s="26" t="s">
        <v>356</v>
      </c>
      <c r="D103" s="27">
        <v>18888889</v>
      </c>
      <c r="E103" s="64" t="s">
        <v>47</v>
      </c>
      <c r="F103" s="65">
        <f t="shared" si="2"/>
        <v>18888889</v>
      </c>
    </row>
    <row r="104" spans="1:6">
      <c r="A104" s="24" t="s">
        <v>252</v>
      </c>
      <c r="B104" s="63" t="s">
        <v>234</v>
      </c>
      <c r="C104" s="26" t="s">
        <v>357</v>
      </c>
      <c r="D104" s="27">
        <v>2212765.7799999998</v>
      </c>
      <c r="E104" s="64" t="s">
        <v>47</v>
      </c>
      <c r="F104" s="65">
        <f t="shared" si="2"/>
        <v>2212765.7799999998</v>
      </c>
    </row>
    <row r="105" spans="1:6">
      <c r="A105" s="51" t="s">
        <v>358</v>
      </c>
      <c r="B105" s="52" t="s">
        <v>234</v>
      </c>
      <c r="C105" s="53" t="s">
        <v>359</v>
      </c>
      <c r="D105" s="54">
        <v>1051000</v>
      </c>
      <c r="E105" s="55">
        <v>111450</v>
      </c>
      <c r="F105" s="56">
        <f t="shared" si="2"/>
        <v>939550</v>
      </c>
    </row>
    <row r="106" spans="1:6">
      <c r="A106" s="51" t="s">
        <v>360</v>
      </c>
      <c r="B106" s="52" t="s">
        <v>234</v>
      </c>
      <c r="C106" s="53" t="s">
        <v>361</v>
      </c>
      <c r="D106" s="54">
        <v>551000</v>
      </c>
      <c r="E106" s="55">
        <v>111450</v>
      </c>
      <c r="F106" s="56">
        <f t="shared" si="2"/>
        <v>439550</v>
      </c>
    </row>
    <row r="107" spans="1:6" ht="22.5">
      <c r="A107" s="24" t="s">
        <v>242</v>
      </c>
      <c r="B107" s="63" t="s">
        <v>234</v>
      </c>
      <c r="C107" s="26" t="s">
        <v>362</v>
      </c>
      <c r="D107" s="27">
        <v>551000</v>
      </c>
      <c r="E107" s="64">
        <v>111450</v>
      </c>
      <c r="F107" s="65">
        <f t="shared" si="2"/>
        <v>439550</v>
      </c>
    </row>
    <row r="108" spans="1:6">
      <c r="A108" s="24" t="s">
        <v>252</v>
      </c>
      <c r="B108" s="63" t="s">
        <v>234</v>
      </c>
      <c r="C108" s="26" t="s">
        <v>363</v>
      </c>
      <c r="D108" s="27">
        <v>551000</v>
      </c>
      <c r="E108" s="64">
        <v>111450</v>
      </c>
      <c r="F108" s="65">
        <f t="shared" si="2"/>
        <v>439550</v>
      </c>
    </row>
    <row r="109" spans="1:6">
      <c r="A109" s="51" t="s">
        <v>364</v>
      </c>
      <c r="B109" s="52" t="s">
        <v>234</v>
      </c>
      <c r="C109" s="53" t="s">
        <v>365</v>
      </c>
      <c r="D109" s="54">
        <v>500000</v>
      </c>
      <c r="E109" s="55" t="s">
        <v>47</v>
      </c>
      <c r="F109" s="56">
        <f t="shared" si="2"/>
        <v>500000</v>
      </c>
    </row>
    <row r="110" spans="1:6" ht="22.5">
      <c r="A110" s="24" t="s">
        <v>242</v>
      </c>
      <c r="B110" s="63" t="s">
        <v>234</v>
      </c>
      <c r="C110" s="26" t="s">
        <v>366</v>
      </c>
      <c r="D110" s="27">
        <v>500000</v>
      </c>
      <c r="E110" s="64" t="s">
        <v>47</v>
      </c>
      <c r="F110" s="65">
        <f t="shared" si="2"/>
        <v>500000</v>
      </c>
    </row>
    <row r="111" spans="1:6">
      <c r="A111" s="24" t="s">
        <v>252</v>
      </c>
      <c r="B111" s="63" t="s">
        <v>234</v>
      </c>
      <c r="C111" s="26" t="s">
        <v>367</v>
      </c>
      <c r="D111" s="27">
        <v>500000</v>
      </c>
      <c r="E111" s="64" t="s">
        <v>47</v>
      </c>
      <c r="F111" s="65">
        <f t="shared" ref="F111:F142" si="3">IF(OR(D111="-",IF(E111="-",0,E111)&gt;=IF(D111="-",0,D111)),"-",IF(D111="-",0,D111)-IF(E111="-",0,E111))</f>
        <v>500000</v>
      </c>
    </row>
    <row r="112" spans="1:6">
      <c r="A112" s="51" t="s">
        <v>368</v>
      </c>
      <c r="B112" s="52" t="s">
        <v>234</v>
      </c>
      <c r="C112" s="53" t="s">
        <v>369</v>
      </c>
      <c r="D112" s="54">
        <v>52617947.560000002</v>
      </c>
      <c r="E112" s="55">
        <v>7345139.2800000003</v>
      </c>
      <c r="F112" s="56">
        <f t="shared" si="3"/>
        <v>45272808.280000001</v>
      </c>
    </row>
    <row r="113" spans="1:6">
      <c r="A113" s="51" t="s">
        <v>370</v>
      </c>
      <c r="B113" s="52" t="s">
        <v>234</v>
      </c>
      <c r="C113" s="53" t="s">
        <v>371</v>
      </c>
      <c r="D113" s="54">
        <v>52617947.560000002</v>
      </c>
      <c r="E113" s="55">
        <v>7345139.2800000003</v>
      </c>
      <c r="F113" s="56">
        <f t="shared" si="3"/>
        <v>45272808.280000001</v>
      </c>
    </row>
    <row r="114" spans="1:6" ht="56.25">
      <c r="A114" s="24" t="s">
        <v>240</v>
      </c>
      <c r="B114" s="63" t="s">
        <v>234</v>
      </c>
      <c r="C114" s="26" t="s">
        <v>372</v>
      </c>
      <c r="D114" s="27">
        <v>34471634</v>
      </c>
      <c r="E114" s="64">
        <v>6105220.4400000004</v>
      </c>
      <c r="F114" s="65">
        <f t="shared" si="3"/>
        <v>28366413.559999999</v>
      </c>
    </row>
    <row r="115" spans="1:6" ht="22.5">
      <c r="A115" s="24" t="s">
        <v>242</v>
      </c>
      <c r="B115" s="63" t="s">
        <v>234</v>
      </c>
      <c r="C115" s="26" t="s">
        <v>373</v>
      </c>
      <c r="D115" s="27">
        <v>18105313.559999999</v>
      </c>
      <c r="E115" s="64">
        <v>1239414.77</v>
      </c>
      <c r="F115" s="65">
        <f t="shared" si="3"/>
        <v>16865898.789999999</v>
      </c>
    </row>
    <row r="116" spans="1:6">
      <c r="A116" s="24" t="s">
        <v>246</v>
      </c>
      <c r="B116" s="63" t="s">
        <v>234</v>
      </c>
      <c r="C116" s="26" t="s">
        <v>374</v>
      </c>
      <c r="D116" s="27">
        <v>41000</v>
      </c>
      <c r="E116" s="64">
        <v>504.07</v>
      </c>
      <c r="F116" s="65">
        <f t="shared" si="3"/>
        <v>40495.93</v>
      </c>
    </row>
    <row r="117" spans="1:6">
      <c r="A117" s="24" t="s">
        <v>375</v>
      </c>
      <c r="B117" s="63" t="s">
        <v>234</v>
      </c>
      <c r="C117" s="26" t="s">
        <v>376</v>
      </c>
      <c r="D117" s="27">
        <v>16548362</v>
      </c>
      <c r="E117" s="64">
        <v>2873668.7</v>
      </c>
      <c r="F117" s="65">
        <f t="shared" si="3"/>
        <v>13674693.300000001</v>
      </c>
    </row>
    <row r="118" spans="1:6" ht="22.5">
      <c r="A118" s="24" t="s">
        <v>377</v>
      </c>
      <c r="B118" s="63" t="s">
        <v>234</v>
      </c>
      <c r="C118" s="26" t="s">
        <v>378</v>
      </c>
      <c r="D118" s="27">
        <v>15200</v>
      </c>
      <c r="E118" s="64" t="s">
        <v>47</v>
      </c>
      <c r="F118" s="65">
        <f t="shared" si="3"/>
        <v>15200</v>
      </c>
    </row>
    <row r="119" spans="1:6" ht="33.75">
      <c r="A119" s="24" t="s">
        <v>379</v>
      </c>
      <c r="B119" s="63" t="s">
        <v>234</v>
      </c>
      <c r="C119" s="26" t="s">
        <v>380</v>
      </c>
      <c r="D119" s="27">
        <v>4962272</v>
      </c>
      <c r="E119" s="64">
        <v>1073919.74</v>
      </c>
      <c r="F119" s="65">
        <f t="shared" si="3"/>
        <v>3888352.26</v>
      </c>
    </row>
    <row r="120" spans="1:6">
      <c r="A120" s="24" t="s">
        <v>252</v>
      </c>
      <c r="B120" s="63" t="s">
        <v>234</v>
      </c>
      <c r="C120" s="26" t="s">
        <v>381</v>
      </c>
      <c r="D120" s="27">
        <v>8809848.8200000003</v>
      </c>
      <c r="E120" s="64">
        <v>701459.52</v>
      </c>
      <c r="F120" s="65">
        <f t="shared" si="3"/>
        <v>8108389.3000000007</v>
      </c>
    </row>
    <row r="121" spans="1:6">
      <c r="A121" s="24" t="s">
        <v>254</v>
      </c>
      <c r="B121" s="63" t="s">
        <v>234</v>
      </c>
      <c r="C121" s="26" t="s">
        <v>382</v>
      </c>
      <c r="D121" s="27">
        <v>2123480</v>
      </c>
      <c r="E121" s="64">
        <v>469055.25</v>
      </c>
      <c r="F121" s="65">
        <f t="shared" si="3"/>
        <v>1654424.75</v>
      </c>
    </row>
    <row r="122" spans="1:6">
      <c r="A122" s="24" t="s">
        <v>383</v>
      </c>
      <c r="B122" s="63" t="s">
        <v>234</v>
      </c>
      <c r="C122" s="26" t="s">
        <v>384</v>
      </c>
      <c r="D122" s="27">
        <v>30000</v>
      </c>
      <c r="E122" s="64" t="s">
        <v>47</v>
      </c>
      <c r="F122" s="65">
        <f t="shared" si="3"/>
        <v>30000</v>
      </c>
    </row>
    <row r="123" spans="1:6">
      <c r="A123" s="24" t="s">
        <v>256</v>
      </c>
      <c r="B123" s="63" t="s">
        <v>234</v>
      </c>
      <c r="C123" s="26" t="s">
        <v>385</v>
      </c>
      <c r="D123" s="27">
        <v>11000</v>
      </c>
      <c r="E123" s="64">
        <v>504.07</v>
      </c>
      <c r="F123" s="65">
        <f t="shared" si="3"/>
        <v>10495.93</v>
      </c>
    </row>
    <row r="124" spans="1:6">
      <c r="A124" s="24" t="s">
        <v>252</v>
      </c>
      <c r="B124" s="63" t="s">
        <v>234</v>
      </c>
      <c r="C124" s="26" t="s">
        <v>386</v>
      </c>
      <c r="D124" s="27">
        <v>4014090</v>
      </c>
      <c r="E124" s="64">
        <v>68900</v>
      </c>
      <c r="F124" s="65">
        <f t="shared" si="3"/>
        <v>3945190</v>
      </c>
    </row>
    <row r="125" spans="1:6">
      <c r="A125" s="24" t="s">
        <v>375</v>
      </c>
      <c r="B125" s="63" t="s">
        <v>234</v>
      </c>
      <c r="C125" s="26" t="s">
        <v>387</v>
      </c>
      <c r="D125" s="27">
        <v>9943011</v>
      </c>
      <c r="E125" s="64">
        <v>1947129.36</v>
      </c>
      <c r="F125" s="65">
        <f t="shared" si="3"/>
        <v>7995881.6399999997</v>
      </c>
    </row>
    <row r="126" spans="1:6" ht="33.75">
      <c r="A126" s="24" t="s">
        <v>379</v>
      </c>
      <c r="B126" s="63" t="s">
        <v>234</v>
      </c>
      <c r="C126" s="26" t="s">
        <v>388</v>
      </c>
      <c r="D126" s="27">
        <v>3002789</v>
      </c>
      <c r="E126" s="64">
        <v>210502.64</v>
      </c>
      <c r="F126" s="65">
        <f t="shared" si="3"/>
        <v>2792286.36</v>
      </c>
    </row>
    <row r="127" spans="1:6">
      <c r="A127" s="24" t="s">
        <v>252</v>
      </c>
      <c r="B127" s="63" t="s">
        <v>234</v>
      </c>
      <c r="C127" s="26" t="s">
        <v>389</v>
      </c>
      <c r="D127" s="27">
        <v>3157894.74</v>
      </c>
      <c r="E127" s="64" t="s">
        <v>47</v>
      </c>
      <c r="F127" s="65">
        <f t="shared" si="3"/>
        <v>3157894.74</v>
      </c>
    </row>
    <row r="128" spans="1:6">
      <c r="A128" s="51" t="s">
        <v>390</v>
      </c>
      <c r="B128" s="52" t="s">
        <v>234</v>
      </c>
      <c r="C128" s="53" t="s">
        <v>391</v>
      </c>
      <c r="D128" s="54">
        <v>23066146.399999999</v>
      </c>
      <c r="E128" s="55">
        <v>19578063</v>
      </c>
      <c r="F128" s="56">
        <f t="shared" si="3"/>
        <v>3488083.3999999985</v>
      </c>
    </row>
    <row r="129" spans="1:6">
      <c r="A129" s="51" t="s">
        <v>392</v>
      </c>
      <c r="B129" s="52" t="s">
        <v>234</v>
      </c>
      <c r="C129" s="53" t="s">
        <v>393</v>
      </c>
      <c r="D129" s="54">
        <v>2387532</v>
      </c>
      <c r="E129" s="55">
        <v>596883</v>
      </c>
      <c r="F129" s="56">
        <f t="shared" si="3"/>
        <v>1790649</v>
      </c>
    </row>
    <row r="130" spans="1:6">
      <c r="A130" s="24" t="s">
        <v>275</v>
      </c>
      <c r="B130" s="63" t="s">
        <v>234</v>
      </c>
      <c r="C130" s="26" t="s">
        <v>394</v>
      </c>
      <c r="D130" s="27">
        <v>2387532</v>
      </c>
      <c r="E130" s="64">
        <v>596883</v>
      </c>
      <c r="F130" s="65">
        <f t="shared" si="3"/>
        <v>1790649</v>
      </c>
    </row>
    <row r="131" spans="1:6" ht="22.5">
      <c r="A131" s="24" t="s">
        <v>395</v>
      </c>
      <c r="B131" s="63" t="s">
        <v>234</v>
      </c>
      <c r="C131" s="26" t="s">
        <v>396</v>
      </c>
      <c r="D131" s="27">
        <v>2387532</v>
      </c>
      <c r="E131" s="64">
        <v>596883</v>
      </c>
      <c r="F131" s="65">
        <f t="shared" si="3"/>
        <v>1790649</v>
      </c>
    </row>
    <row r="132" spans="1:6">
      <c r="A132" s="51" t="s">
        <v>397</v>
      </c>
      <c r="B132" s="52" t="s">
        <v>234</v>
      </c>
      <c r="C132" s="53" t="s">
        <v>398</v>
      </c>
      <c r="D132" s="54">
        <v>20678614.399999999</v>
      </c>
      <c r="E132" s="55">
        <v>18981180</v>
      </c>
      <c r="F132" s="56">
        <f t="shared" si="3"/>
        <v>1697434.3999999985</v>
      </c>
    </row>
    <row r="133" spans="1:6">
      <c r="A133" s="24" t="s">
        <v>275</v>
      </c>
      <c r="B133" s="63" t="s">
        <v>234</v>
      </c>
      <c r="C133" s="26" t="s">
        <v>399</v>
      </c>
      <c r="D133" s="27">
        <v>20678614.399999999</v>
      </c>
      <c r="E133" s="64">
        <v>18981180</v>
      </c>
      <c r="F133" s="65">
        <f t="shared" si="3"/>
        <v>1697434.3999999985</v>
      </c>
    </row>
    <row r="134" spans="1:6">
      <c r="A134" s="24" t="s">
        <v>400</v>
      </c>
      <c r="B134" s="63" t="s">
        <v>234</v>
      </c>
      <c r="C134" s="26" t="s">
        <v>401</v>
      </c>
      <c r="D134" s="27">
        <v>20678614.399999999</v>
      </c>
      <c r="E134" s="64">
        <v>18981180</v>
      </c>
      <c r="F134" s="65">
        <f t="shared" si="3"/>
        <v>1697434.3999999985</v>
      </c>
    </row>
    <row r="135" spans="1:6">
      <c r="A135" s="51" t="s">
        <v>402</v>
      </c>
      <c r="B135" s="52" t="s">
        <v>234</v>
      </c>
      <c r="C135" s="53" t="s">
        <v>403</v>
      </c>
      <c r="D135" s="54">
        <v>43210940</v>
      </c>
      <c r="E135" s="55">
        <v>5918678.7800000003</v>
      </c>
      <c r="F135" s="56">
        <f t="shared" si="3"/>
        <v>37292261.219999999</v>
      </c>
    </row>
    <row r="136" spans="1:6">
      <c r="A136" s="51" t="s">
        <v>404</v>
      </c>
      <c r="B136" s="52" t="s">
        <v>234</v>
      </c>
      <c r="C136" s="53" t="s">
        <v>405</v>
      </c>
      <c r="D136" s="54">
        <v>43210940</v>
      </c>
      <c r="E136" s="55">
        <v>5918678.7800000003</v>
      </c>
      <c r="F136" s="56">
        <f t="shared" si="3"/>
        <v>37292261.219999999</v>
      </c>
    </row>
    <row r="137" spans="1:6" ht="56.25">
      <c r="A137" s="24" t="s">
        <v>240</v>
      </c>
      <c r="B137" s="63" t="s">
        <v>234</v>
      </c>
      <c r="C137" s="26" t="s">
        <v>406</v>
      </c>
      <c r="D137" s="27">
        <v>26829000</v>
      </c>
      <c r="E137" s="64">
        <v>4300728.4800000004</v>
      </c>
      <c r="F137" s="65">
        <f t="shared" si="3"/>
        <v>22528271.52</v>
      </c>
    </row>
    <row r="138" spans="1:6" ht="22.5">
      <c r="A138" s="24" t="s">
        <v>242</v>
      </c>
      <c r="B138" s="63" t="s">
        <v>234</v>
      </c>
      <c r="C138" s="26" t="s">
        <v>407</v>
      </c>
      <c r="D138" s="27">
        <v>16355940</v>
      </c>
      <c r="E138" s="64">
        <v>1617950.3</v>
      </c>
      <c r="F138" s="65">
        <f t="shared" si="3"/>
        <v>14737989.699999999</v>
      </c>
    </row>
    <row r="139" spans="1:6">
      <c r="A139" s="24" t="s">
        <v>246</v>
      </c>
      <c r="B139" s="63" t="s">
        <v>234</v>
      </c>
      <c r="C139" s="26" t="s">
        <v>408</v>
      </c>
      <c r="D139" s="27">
        <v>26000</v>
      </c>
      <c r="E139" s="64" t="s">
        <v>47</v>
      </c>
      <c r="F139" s="65">
        <f t="shared" si="3"/>
        <v>26000</v>
      </c>
    </row>
    <row r="140" spans="1:6">
      <c r="A140" s="24" t="s">
        <v>375</v>
      </c>
      <c r="B140" s="63" t="s">
        <v>234</v>
      </c>
      <c r="C140" s="26" t="s">
        <v>409</v>
      </c>
      <c r="D140" s="27">
        <v>20606000</v>
      </c>
      <c r="E140" s="64">
        <v>3392445.06</v>
      </c>
      <c r="F140" s="65">
        <f t="shared" si="3"/>
        <v>17213554.940000001</v>
      </c>
    </row>
    <row r="141" spans="1:6" ht="33.75">
      <c r="A141" s="24" t="s">
        <v>379</v>
      </c>
      <c r="B141" s="63" t="s">
        <v>234</v>
      </c>
      <c r="C141" s="26" t="s">
        <v>410</v>
      </c>
      <c r="D141" s="27">
        <v>6223000</v>
      </c>
      <c r="E141" s="64">
        <v>908283.42</v>
      </c>
      <c r="F141" s="65">
        <f t="shared" si="3"/>
        <v>5314716.58</v>
      </c>
    </row>
    <row r="142" spans="1:6">
      <c r="A142" s="24" t="s">
        <v>252</v>
      </c>
      <c r="B142" s="63" t="s">
        <v>234</v>
      </c>
      <c r="C142" s="26" t="s">
        <v>411</v>
      </c>
      <c r="D142" s="27">
        <v>12694640</v>
      </c>
      <c r="E142" s="64">
        <v>1081378.6299999999</v>
      </c>
      <c r="F142" s="65">
        <f t="shared" si="3"/>
        <v>11613261.370000001</v>
      </c>
    </row>
    <row r="143" spans="1:6">
      <c r="A143" s="24" t="s">
        <v>254</v>
      </c>
      <c r="B143" s="63" t="s">
        <v>234</v>
      </c>
      <c r="C143" s="26" t="s">
        <v>412</v>
      </c>
      <c r="D143" s="27">
        <v>2741300</v>
      </c>
      <c r="E143" s="64">
        <v>536571.67000000004</v>
      </c>
      <c r="F143" s="65">
        <f t="shared" ref="F143:F157" si="4">IF(OR(D143="-",IF(E143="-",0,E143)&gt;=IF(D143="-",0,D143)),"-",IF(D143="-",0,D143)-IF(E143="-",0,E143))</f>
        <v>2204728.33</v>
      </c>
    </row>
    <row r="144" spans="1:6">
      <c r="A144" s="24" t="s">
        <v>383</v>
      </c>
      <c r="B144" s="63" t="s">
        <v>234</v>
      </c>
      <c r="C144" s="26" t="s">
        <v>413</v>
      </c>
      <c r="D144" s="27">
        <v>15000</v>
      </c>
      <c r="E144" s="64" t="s">
        <v>47</v>
      </c>
      <c r="F144" s="65">
        <f t="shared" si="4"/>
        <v>15000</v>
      </c>
    </row>
    <row r="145" spans="1:6">
      <c r="A145" s="24" t="s">
        <v>256</v>
      </c>
      <c r="B145" s="63" t="s">
        <v>234</v>
      </c>
      <c r="C145" s="26" t="s">
        <v>414</v>
      </c>
      <c r="D145" s="27">
        <v>11000</v>
      </c>
      <c r="E145" s="64" t="s">
        <v>47</v>
      </c>
      <c r="F145" s="65">
        <f t="shared" si="4"/>
        <v>11000</v>
      </c>
    </row>
    <row r="146" spans="1:6">
      <c r="A146" s="24" t="s">
        <v>252</v>
      </c>
      <c r="B146" s="63" t="s">
        <v>234</v>
      </c>
      <c r="C146" s="26" t="s">
        <v>415</v>
      </c>
      <c r="D146" s="27">
        <v>920000</v>
      </c>
      <c r="E146" s="64" t="s">
        <v>47</v>
      </c>
      <c r="F146" s="65">
        <f t="shared" si="4"/>
        <v>920000</v>
      </c>
    </row>
    <row r="147" spans="1:6">
      <c r="A147" s="51" t="s">
        <v>236</v>
      </c>
      <c r="B147" s="52" t="s">
        <v>234</v>
      </c>
      <c r="C147" s="53" t="s">
        <v>416</v>
      </c>
      <c r="D147" s="54">
        <v>4902454.9400000004</v>
      </c>
      <c r="E147" s="55">
        <v>999420</v>
      </c>
      <c r="F147" s="56">
        <f t="shared" si="4"/>
        <v>3903034.9400000004</v>
      </c>
    </row>
    <row r="148" spans="1:6" ht="33.75">
      <c r="A148" s="51" t="s">
        <v>417</v>
      </c>
      <c r="B148" s="52" t="s">
        <v>234</v>
      </c>
      <c r="C148" s="53" t="s">
        <v>418</v>
      </c>
      <c r="D148" s="54">
        <v>3070573</v>
      </c>
      <c r="E148" s="55">
        <v>568202.42000000004</v>
      </c>
      <c r="F148" s="56">
        <f t="shared" si="4"/>
        <v>2502370.58</v>
      </c>
    </row>
    <row r="149" spans="1:6" ht="56.25">
      <c r="A149" s="24" t="s">
        <v>240</v>
      </c>
      <c r="B149" s="63" t="s">
        <v>234</v>
      </c>
      <c r="C149" s="26" t="s">
        <v>419</v>
      </c>
      <c r="D149" s="27">
        <v>3070573</v>
      </c>
      <c r="E149" s="64">
        <v>568202.42000000004</v>
      </c>
      <c r="F149" s="65">
        <f t="shared" si="4"/>
        <v>2502370.58</v>
      </c>
    </row>
    <row r="150" spans="1:6" ht="22.5">
      <c r="A150" s="24" t="s">
        <v>248</v>
      </c>
      <c r="B150" s="63" t="s">
        <v>234</v>
      </c>
      <c r="C150" s="26" t="s">
        <v>420</v>
      </c>
      <c r="D150" s="27">
        <v>2358351</v>
      </c>
      <c r="E150" s="64">
        <v>456724.2</v>
      </c>
      <c r="F150" s="65">
        <f t="shared" si="4"/>
        <v>1901626.8</v>
      </c>
    </row>
    <row r="151" spans="1:6" ht="33.75">
      <c r="A151" s="24" t="s">
        <v>250</v>
      </c>
      <c r="B151" s="63" t="s">
        <v>234</v>
      </c>
      <c r="C151" s="26" t="s">
        <v>421</v>
      </c>
      <c r="D151" s="27">
        <v>712222</v>
      </c>
      <c r="E151" s="64">
        <v>111478.22</v>
      </c>
      <c r="F151" s="65">
        <f t="shared" si="4"/>
        <v>600743.78</v>
      </c>
    </row>
    <row r="152" spans="1:6" ht="45">
      <c r="A152" s="51" t="s">
        <v>422</v>
      </c>
      <c r="B152" s="52" t="s">
        <v>234</v>
      </c>
      <c r="C152" s="53" t="s">
        <v>423</v>
      </c>
      <c r="D152" s="54">
        <v>1831881.94</v>
      </c>
      <c r="E152" s="55">
        <v>431217.58</v>
      </c>
      <c r="F152" s="56">
        <f t="shared" si="4"/>
        <v>1400664.3599999999</v>
      </c>
    </row>
    <row r="153" spans="1:6" ht="56.25">
      <c r="A153" s="24" t="s">
        <v>240</v>
      </c>
      <c r="B153" s="63" t="s">
        <v>234</v>
      </c>
      <c r="C153" s="26" t="s">
        <v>424</v>
      </c>
      <c r="D153" s="27">
        <v>1091881.94</v>
      </c>
      <c r="E153" s="64">
        <v>151297.57999999999</v>
      </c>
      <c r="F153" s="65">
        <f t="shared" si="4"/>
        <v>940584.36</v>
      </c>
    </row>
    <row r="154" spans="1:6" ht="22.5">
      <c r="A154" s="24" t="s">
        <v>242</v>
      </c>
      <c r="B154" s="63" t="s">
        <v>234</v>
      </c>
      <c r="C154" s="26" t="s">
        <v>425</v>
      </c>
      <c r="D154" s="27">
        <v>740000</v>
      </c>
      <c r="E154" s="64">
        <v>279920</v>
      </c>
      <c r="F154" s="65">
        <f t="shared" si="4"/>
        <v>460080</v>
      </c>
    </row>
    <row r="155" spans="1:6" ht="22.5">
      <c r="A155" s="24" t="s">
        <v>248</v>
      </c>
      <c r="B155" s="63" t="s">
        <v>234</v>
      </c>
      <c r="C155" s="26" t="s">
        <v>426</v>
      </c>
      <c r="D155" s="27">
        <v>838619</v>
      </c>
      <c r="E155" s="64">
        <v>123188.48</v>
      </c>
      <c r="F155" s="65">
        <f t="shared" si="4"/>
        <v>715430.52</v>
      </c>
    </row>
    <row r="156" spans="1:6" ht="33.75">
      <c r="A156" s="24" t="s">
        <v>250</v>
      </c>
      <c r="B156" s="63" t="s">
        <v>234</v>
      </c>
      <c r="C156" s="26" t="s">
        <v>427</v>
      </c>
      <c r="D156" s="27">
        <v>253262.94</v>
      </c>
      <c r="E156" s="64">
        <v>28109.1</v>
      </c>
      <c r="F156" s="65">
        <f t="shared" si="4"/>
        <v>225153.84</v>
      </c>
    </row>
    <row r="157" spans="1:6">
      <c r="A157" s="24" t="s">
        <v>252</v>
      </c>
      <c r="B157" s="63" t="s">
        <v>234</v>
      </c>
      <c r="C157" s="26" t="s">
        <v>428</v>
      </c>
      <c r="D157" s="27">
        <v>740000</v>
      </c>
      <c r="E157" s="64">
        <v>279920</v>
      </c>
      <c r="F157" s="65">
        <f t="shared" si="4"/>
        <v>460080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429</v>
      </c>
      <c r="B159" s="71" t="s">
        <v>430</v>
      </c>
      <c r="C159" s="72" t="s">
        <v>235</v>
      </c>
      <c r="D159" s="73">
        <v>-19600000</v>
      </c>
      <c r="E159" s="73">
        <v>18550071.469999999</v>
      </c>
      <c r="F159" s="74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432</v>
      </c>
      <c r="B1" s="118"/>
      <c r="C1" s="118"/>
      <c r="D1" s="118"/>
      <c r="E1" s="118"/>
      <c r="F1" s="118"/>
    </row>
    <row r="2" spans="1:6" ht="13.15" customHeight="1">
      <c r="A2" s="106" t="s">
        <v>433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434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435</v>
      </c>
      <c r="B12" s="77" t="s">
        <v>436</v>
      </c>
      <c r="C12" s="78" t="s">
        <v>235</v>
      </c>
      <c r="D12" s="79">
        <v>19600000</v>
      </c>
      <c r="E12" s="79">
        <v>-18550071.469999999</v>
      </c>
      <c r="F12" s="80">
        <v>38150071.469999999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437</v>
      </c>
      <c r="B14" s="86" t="s">
        <v>438</v>
      </c>
      <c r="C14" s="87" t="s">
        <v>235</v>
      </c>
      <c r="D14" s="54" t="s">
        <v>47</v>
      </c>
      <c r="E14" s="54" t="s">
        <v>47</v>
      </c>
      <c r="F14" s="56" t="s">
        <v>47</v>
      </c>
    </row>
    <row r="15" spans="1:6">
      <c r="A15" s="81" t="s">
        <v>439</v>
      </c>
      <c r="B15" s="82"/>
      <c r="C15" s="83"/>
      <c r="D15" s="84"/>
      <c r="E15" s="84"/>
      <c r="F15" s="85"/>
    </row>
    <row r="16" spans="1:6">
      <c r="A16" s="51" t="s">
        <v>440</v>
      </c>
      <c r="B16" s="86" t="s">
        <v>441</v>
      </c>
      <c r="C16" s="87" t="s">
        <v>235</v>
      </c>
      <c r="D16" s="54" t="s">
        <v>47</v>
      </c>
      <c r="E16" s="54" t="s">
        <v>47</v>
      </c>
      <c r="F16" s="56" t="s">
        <v>47</v>
      </c>
    </row>
    <row r="17" spans="1:6">
      <c r="A17" s="81" t="s">
        <v>439</v>
      </c>
      <c r="B17" s="82"/>
      <c r="C17" s="83"/>
      <c r="D17" s="84"/>
      <c r="E17" s="84"/>
      <c r="F17" s="85"/>
    </row>
    <row r="18" spans="1:6">
      <c r="A18" s="76" t="s">
        <v>442</v>
      </c>
      <c r="B18" s="77" t="s">
        <v>443</v>
      </c>
      <c r="C18" s="78" t="s">
        <v>444</v>
      </c>
      <c r="D18" s="79">
        <v>19600000</v>
      </c>
      <c r="E18" s="79">
        <v>-18550071.469999999</v>
      </c>
      <c r="F18" s="80">
        <v>38150071.469999999</v>
      </c>
    </row>
    <row r="19" spans="1:6" ht="22.5">
      <c r="A19" s="76" t="s">
        <v>445</v>
      </c>
      <c r="B19" s="77" t="s">
        <v>443</v>
      </c>
      <c r="C19" s="78" t="s">
        <v>446</v>
      </c>
      <c r="D19" s="79">
        <v>19600000</v>
      </c>
      <c r="E19" s="79">
        <v>-18550071.469999999</v>
      </c>
      <c r="F19" s="80">
        <v>38150071.469999999</v>
      </c>
    </row>
    <row r="20" spans="1:6">
      <c r="A20" s="76" t="s">
        <v>447</v>
      </c>
      <c r="B20" s="77" t="s">
        <v>448</v>
      </c>
      <c r="C20" s="78" t="s">
        <v>449</v>
      </c>
      <c r="D20" s="79">
        <v>-296202291</v>
      </c>
      <c r="E20" s="79">
        <v>-81801373.400000006</v>
      </c>
      <c r="F20" s="80" t="s">
        <v>431</v>
      </c>
    </row>
    <row r="21" spans="1:6" ht="22.5">
      <c r="A21" s="24" t="s">
        <v>450</v>
      </c>
      <c r="B21" s="25" t="s">
        <v>448</v>
      </c>
      <c r="C21" s="88" t="s">
        <v>451</v>
      </c>
      <c r="D21" s="27">
        <v>-296202291</v>
      </c>
      <c r="E21" s="27">
        <v>-81801373.400000006</v>
      </c>
      <c r="F21" s="65" t="s">
        <v>431</v>
      </c>
    </row>
    <row r="22" spans="1:6">
      <c r="A22" s="76" t="s">
        <v>452</v>
      </c>
      <c r="B22" s="77" t="s">
        <v>453</v>
      </c>
      <c r="C22" s="78" t="s">
        <v>454</v>
      </c>
      <c r="D22" s="79">
        <v>315802291</v>
      </c>
      <c r="E22" s="79">
        <v>63251301.93</v>
      </c>
      <c r="F22" s="80" t="s">
        <v>431</v>
      </c>
    </row>
    <row r="23" spans="1:6" ht="22.5">
      <c r="A23" s="24" t="s">
        <v>455</v>
      </c>
      <c r="B23" s="25" t="s">
        <v>453</v>
      </c>
      <c r="C23" s="88" t="s">
        <v>456</v>
      </c>
      <c r="D23" s="27">
        <v>315802291</v>
      </c>
      <c r="E23" s="27">
        <v>63251301.93</v>
      </c>
      <c r="F23" s="65" t="s">
        <v>431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474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6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20</v>
      </c>
    </row>
    <row r="8" spans="1:2">
      <c r="A8" t="s">
        <v>468</v>
      </c>
      <c r="B8" t="s">
        <v>469</v>
      </c>
    </row>
    <row r="9" spans="1:2">
      <c r="A9" t="s">
        <v>470</v>
      </c>
      <c r="B9" t="s">
        <v>471</v>
      </c>
    </row>
    <row r="10" spans="1:2">
      <c r="A10" t="s">
        <v>472</v>
      </c>
      <c r="B10" t="s">
        <v>18</v>
      </c>
    </row>
    <row r="11" spans="1:2">
      <c r="A11" t="s">
        <v>473</v>
      </c>
      <c r="B11" t="s">
        <v>465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rep:2.56.0.389</dc:description>
  <cp:lastModifiedBy>VasilyevskayaMD</cp:lastModifiedBy>
  <dcterms:created xsi:type="dcterms:W3CDTF">2025-04-01T12:52:52Z</dcterms:created>
  <dcterms:modified xsi:type="dcterms:W3CDTF">2025-04-04T06:10:58Z</dcterms:modified>
</cp:coreProperties>
</file>